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170" activeTab="0"/>
  </bookViews>
  <sheets>
    <sheet name="FY13-DRA-split totals" sheetId="1" r:id="rId1"/>
  </sheets>
  <definedNames>
    <definedName name="_xlnm.Print_Area" localSheetId="0">'FY13-DRA-split totals'!$A$1:$H$86</definedName>
    <definedName name="_xlnm.Print_Titles" localSheetId="0">'FY13-DRA-split totals'!$4:$6</definedName>
  </definedNames>
  <calcPr fullCalcOnLoad="1"/>
</workbook>
</file>

<file path=xl/sharedStrings.xml><?xml version="1.0" encoding="utf-8"?>
<sst xmlns="http://schemas.openxmlformats.org/spreadsheetml/2006/main" count="69" uniqueCount="68">
  <si>
    <t xml:space="preserve">Note: </t>
  </si>
  <si>
    <t>Budgeting information for towns that are part of two school districts.</t>
  </si>
  <si>
    <t>FY2013</t>
  </si>
  <si>
    <t>Grant</t>
  </si>
  <si>
    <t xml:space="preserve">Total </t>
  </si>
  <si>
    <t>Retained</t>
  </si>
  <si>
    <t xml:space="preserve">and  </t>
  </si>
  <si>
    <t>Dist</t>
  </si>
  <si>
    <t>Loc</t>
  </si>
  <si>
    <t>District/Town</t>
  </si>
  <si>
    <t>State Tax</t>
  </si>
  <si>
    <t xml:space="preserve"> State Tax</t>
  </si>
  <si>
    <t xml:space="preserve">Amherst School District                     </t>
  </si>
  <si>
    <t xml:space="preserve">Ashland School District                      </t>
  </si>
  <si>
    <t xml:space="preserve">Bethlehem  School District                      </t>
  </si>
  <si>
    <t xml:space="preserve">Brentwood School District                      </t>
  </si>
  <si>
    <t xml:space="preserve">Brookline  School District    </t>
  </si>
  <si>
    <t xml:space="preserve">Campton School District                    </t>
  </si>
  <si>
    <t>Dresden (Hanover)</t>
  </si>
  <si>
    <t xml:space="preserve">East Kingston School District          </t>
  </si>
  <si>
    <t>Exeter Reg Coop (Brentwood)</t>
  </si>
  <si>
    <t>Exeter Reg Coop (East Kingston)</t>
  </si>
  <si>
    <t>Exeter Reg Coop (Exeter)</t>
  </si>
  <si>
    <t>Exeter Reg Coop (Kensington)</t>
  </si>
  <si>
    <t>Exeter Reg Coop (Newfields)</t>
  </si>
  <si>
    <t>Exeter Regional Coop (Stratham)</t>
  </si>
  <si>
    <t xml:space="preserve">Exeter  School District                 </t>
  </si>
  <si>
    <t xml:space="preserve">Hampton School District    </t>
  </si>
  <si>
    <t xml:space="preserve">Hampton Falls School District                </t>
  </si>
  <si>
    <t xml:space="preserve">Hanover School District                          </t>
  </si>
  <si>
    <t xml:space="preserve">Henniker School District               </t>
  </si>
  <si>
    <t xml:space="preserve">Holderness School District               </t>
  </si>
  <si>
    <t xml:space="preserve">Hollis School District               </t>
  </si>
  <si>
    <t>Hollis/Brookline Coop (Brookline)</t>
  </si>
  <si>
    <t>Hollis/Brookline Coop (Hollis)</t>
  </si>
  <si>
    <t>John Stark Reg (Henniker)</t>
  </si>
  <si>
    <t>John Stark Reg (Weare)</t>
  </si>
  <si>
    <t xml:space="preserve">Kensington School District               </t>
  </si>
  <si>
    <t xml:space="preserve">Lafayette Reg School District (Easton)                        </t>
  </si>
  <si>
    <t xml:space="preserve">Lafayette Reg School District (Franconia)                        </t>
  </si>
  <si>
    <t xml:space="preserve">Lafayette Reg School District (Sugar Hill)                        </t>
  </si>
  <si>
    <t xml:space="preserve">Mont Vernon School District    </t>
  </si>
  <si>
    <t xml:space="preserve">Newfields School District    </t>
  </si>
  <si>
    <t xml:space="preserve">North Hampton School District    </t>
  </si>
  <si>
    <t>Pemi-Baker Coop (Ashland)</t>
  </si>
  <si>
    <t>Pemi-Baker Coop (Campton)</t>
  </si>
  <si>
    <t>Pemi-Baker Coop (Holderness)</t>
  </si>
  <si>
    <t>Pemi-Baker Coop (Plymouth)</t>
  </si>
  <si>
    <t>Pemi-Baker Coop (Rumney)</t>
  </si>
  <si>
    <t>Pemi-Baker Coop (Thornton)</t>
  </si>
  <si>
    <t>Pemi-Baker Coop (Wentworth)</t>
  </si>
  <si>
    <t xml:space="preserve">Plymouth School District                     </t>
  </si>
  <si>
    <t>Profile Reg (Bethlehem)</t>
  </si>
  <si>
    <t>Profile Reg (Easton)</t>
  </si>
  <si>
    <t>Profile Regional (Franconia)</t>
  </si>
  <si>
    <t>Profile Regional (Sugar Hill)</t>
  </si>
  <si>
    <t xml:space="preserve">Rumney School District    </t>
  </si>
  <si>
    <t xml:space="preserve">Seabrook School District    </t>
  </si>
  <si>
    <t>Souhegan Coop (Amherst)</t>
  </si>
  <si>
    <t>Souhegan Coop (Mont Vernon)</t>
  </si>
  <si>
    <t xml:space="preserve">Stratham School District    </t>
  </si>
  <si>
    <t xml:space="preserve">Thornton School District    </t>
  </si>
  <si>
    <t xml:space="preserve">Weare School District    </t>
  </si>
  <si>
    <t xml:space="preserve">Wentworth School District    </t>
  </si>
  <si>
    <t>Winnacunnet Coop (Hampton)</t>
  </si>
  <si>
    <t>Winnacunnet (Hampton Falls)</t>
  </si>
  <si>
    <t>Winnacunnet Coop (North Hampton)</t>
  </si>
  <si>
    <t>Winnacunnet Coop (Seabrook)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</si>
</sst>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00_);[Red]\(&quot;$&quot;#,##0.000\)"/>
    <numFmt numFmtId="169" formatCode="0.0000"/>
    <numFmt numFmtId="170" formatCode="#,##0.0000"/>
    <numFmt numFmtId="171" formatCode="[$-409]mmmm\ d\,\ yyyy;@"/>
  </numFmts>
  <fonts count="24"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i/>
      <sz val="12"/>
      <color indexed="23"/>
      <name val="Arial"/>
      <family val="2"/>
    </font>
    <font>
      <u val="single"/>
      <sz val="9"/>
      <color indexed="36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9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name val="Arial"/>
      <family val="0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5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6" fillId="0" borderId="0" xfId="133" applyFont="1">
      <alignment/>
      <protection/>
    </xf>
    <xf numFmtId="0" fontId="22" fillId="0" borderId="0" xfId="133" applyFont="1">
      <alignment/>
      <protection/>
    </xf>
    <xf numFmtId="0" fontId="22" fillId="0" borderId="0" xfId="133" applyFont="1">
      <alignment/>
      <protection/>
    </xf>
    <xf numFmtId="8" fontId="23" fillId="0" borderId="0" xfId="133" applyNumberFormat="1" applyFont="1" applyAlignment="1">
      <alignment horizontal="right"/>
      <protection/>
    </xf>
    <xf numFmtId="168" fontId="23" fillId="0" borderId="0" xfId="133" applyNumberFormat="1" applyFont="1" applyAlignment="1">
      <alignment horizontal="right"/>
      <protection/>
    </xf>
    <xf numFmtId="0" fontId="23" fillId="0" borderId="0" xfId="133" applyFont="1">
      <alignment/>
      <protection/>
    </xf>
    <xf numFmtId="6" fontId="16" fillId="0" borderId="0" xfId="133" applyNumberFormat="1" applyFont="1">
      <alignment/>
      <protection/>
    </xf>
    <xf numFmtId="6" fontId="16" fillId="0" borderId="0" xfId="133" applyNumberFormat="1" applyFont="1" applyBorder="1">
      <alignment/>
      <protection/>
    </xf>
    <xf numFmtId="6" fontId="16" fillId="0" borderId="10" xfId="133" applyNumberFormat="1" applyFont="1" applyBorder="1">
      <alignment/>
      <protection/>
    </xf>
    <xf numFmtId="6" fontId="16" fillId="0" borderId="11" xfId="133" applyNumberFormat="1" applyFont="1" applyBorder="1">
      <alignment/>
      <protection/>
    </xf>
  </cellXfs>
  <cellStyles count="1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2" xfId="55"/>
    <cellStyle name="Comma 2 3" xfId="56"/>
    <cellStyle name="Comma 20" xfId="57"/>
    <cellStyle name="Comma 21" xfId="58"/>
    <cellStyle name="Comma 22" xfId="59"/>
    <cellStyle name="Comma 23" xfId="60"/>
    <cellStyle name="Comma 24" xfId="61"/>
    <cellStyle name="Comma 25" xfId="62"/>
    <cellStyle name="Comma 26" xfId="63"/>
    <cellStyle name="Comma 27" xfId="64"/>
    <cellStyle name="Comma 28" xfId="65"/>
    <cellStyle name="Comma 29" xfId="66"/>
    <cellStyle name="Comma 3" xfId="67"/>
    <cellStyle name="Comma 30" xfId="68"/>
    <cellStyle name="Comma 31" xfId="69"/>
    <cellStyle name="Comma 32" xfId="70"/>
    <cellStyle name="Comma 33" xfId="71"/>
    <cellStyle name="Comma 34" xfId="72"/>
    <cellStyle name="Comma 35" xfId="73"/>
    <cellStyle name="Comma 36" xfId="74"/>
    <cellStyle name="Comma 4" xfId="75"/>
    <cellStyle name="Comma 5" xfId="76"/>
    <cellStyle name="Comma 6" xfId="77"/>
    <cellStyle name="Comma 7" xfId="78"/>
    <cellStyle name="Comma 8" xfId="79"/>
    <cellStyle name="Comma 9" xfId="80"/>
    <cellStyle name="Currency" xfId="81"/>
    <cellStyle name="Currency [0]" xfId="82"/>
    <cellStyle name="Currency 2" xfId="83"/>
    <cellStyle name="Currency 3" xfId="84"/>
    <cellStyle name="Currency 4" xfId="85"/>
    <cellStyle name="Currency 5" xfId="86"/>
    <cellStyle name="Currency 6" xfId="87"/>
    <cellStyle name="Explanatory Text" xfId="88"/>
    <cellStyle name="Followed Hyperlink" xfId="89"/>
    <cellStyle name="Good" xfId="90"/>
    <cellStyle name="Heading 1" xfId="91"/>
    <cellStyle name="Heading 2" xfId="92"/>
    <cellStyle name="Heading 3" xfId="93"/>
    <cellStyle name="Heading 4" xfId="94"/>
    <cellStyle name="Hyperlink" xfId="95"/>
    <cellStyle name="Input" xfId="96"/>
    <cellStyle name="Linked Cell" xfId="97"/>
    <cellStyle name="Neutral" xfId="98"/>
    <cellStyle name="Normal 10" xfId="99"/>
    <cellStyle name="Normal 11" xfId="100"/>
    <cellStyle name="Normal 12" xfId="101"/>
    <cellStyle name="Normal 13" xfId="102"/>
    <cellStyle name="Normal 14" xfId="103"/>
    <cellStyle name="Normal 15" xfId="104"/>
    <cellStyle name="Normal 16" xfId="105"/>
    <cellStyle name="Normal 17" xfId="106"/>
    <cellStyle name="Normal 18" xfId="107"/>
    <cellStyle name="Normal 19" xfId="108"/>
    <cellStyle name="Normal 2" xfId="109"/>
    <cellStyle name="Normal 20" xfId="110"/>
    <cellStyle name="Normal 21" xfId="111"/>
    <cellStyle name="Normal 22" xfId="112"/>
    <cellStyle name="Normal 23" xfId="113"/>
    <cellStyle name="Normal 24" xfId="114"/>
    <cellStyle name="Normal 25" xfId="115"/>
    <cellStyle name="Normal 26" xfId="116"/>
    <cellStyle name="Normal 27" xfId="117"/>
    <cellStyle name="Normal 28" xfId="118"/>
    <cellStyle name="Normal 29" xfId="119"/>
    <cellStyle name="Normal 3" xfId="120"/>
    <cellStyle name="Normal 30" xfId="121"/>
    <cellStyle name="Normal 31" xfId="122"/>
    <cellStyle name="Normal 32" xfId="123"/>
    <cellStyle name="Normal 33" xfId="124"/>
    <cellStyle name="Normal 34" xfId="125"/>
    <cellStyle name="Normal 35" xfId="126"/>
    <cellStyle name="Normal 4" xfId="127"/>
    <cellStyle name="Normal 5" xfId="128"/>
    <cellStyle name="Normal 6" xfId="129"/>
    <cellStyle name="Normal 7" xfId="130"/>
    <cellStyle name="Normal 8" xfId="131"/>
    <cellStyle name="Normal 9" xfId="132"/>
    <cellStyle name="Normal_FY11 Adequacy Aid 11-6-09 for Splits and Vouchers" xfId="133"/>
    <cellStyle name="Note" xfId="134"/>
    <cellStyle name="Output" xfId="135"/>
    <cellStyle name="Percent" xfId="136"/>
    <cellStyle name="Percent 2" xfId="137"/>
    <cellStyle name="Percent 3" xfId="138"/>
    <cellStyle name="Percent 4" xfId="139"/>
    <cellStyle name="Percent 5" xfId="140"/>
    <cellStyle name="Percent 6" xfId="141"/>
    <cellStyle name="Title" xfId="142"/>
    <cellStyle name="Total" xfId="143"/>
    <cellStyle name="Warning Text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85"/>
  <sheetViews>
    <sheetView tabSelected="1" zoomScalePageLayoutView="0" workbookViewId="0" topLeftCell="A1">
      <pane xSplit="5" ySplit="6" topLeftCell="F7" activePane="bottomRight" state="frozen"/>
      <selection pane="topLeft" activeCell="C1" sqref="C1"/>
      <selection pane="topRight" activeCell="F1" sqref="F1"/>
      <selection pane="bottomLeft" activeCell="C7" sqref="C7"/>
      <selection pane="bottomRight" activeCell="J24" sqref="J24"/>
    </sheetView>
  </sheetViews>
  <sheetFormatPr defaultColWidth="8.88671875" defaultRowHeight="15"/>
  <cols>
    <col min="1" max="1" width="3.88671875" style="1" customWidth="1"/>
    <col min="2" max="2" width="3.3359375" style="1" customWidth="1"/>
    <col min="3" max="3" width="8.88671875" style="1" customWidth="1"/>
    <col min="4" max="4" width="10.10546875" style="1" customWidth="1"/>
    <col min="5" max="5" width="8.77734375" style="1" customWidth="1"/>
    <col min="6" max="6" width="12.10546875" style="1" bestFit="1" customWidth="1"/>
    <col min="7" max="7" width="8.5546875" style="1" customWidth="1"/>
    <col min="8" max="8" width="10.10546875" style="1" customWidth="1"/>
    <col min="9" max="16384" width="8.88671875" style="1" customWidth="1"/>
  </cols>
  <sheetData>
    <row r="1" ht="12.75">
      <c r="E1" s="2"/>
    </row>
    <row r="2" spans="3:4" ht="12.75">
      <c r="C2" s="3" t="s">
        <v>0</v>
      </c>
      <c r="D2" s="1" t="s">
        <v>1</v>
      </c>
    </row>
    <row r="4" spans="6:8" ht="12.75">
      <c r="F4" s="4" t="s">
        <v>2</v>
      </c>
      <c r="G4" s="5">
        <v>2.39</v>
      </c>
      <c r="H4" s="4" t="s">
        <v>3</v>
      </c>
    </row>
    <row r="5" spans="6:8" ht="12.75">
      <c r="F5" s="4" t="s">
        <v>4</v>
      </c>
      <c r="G5" s="4" t="s">
        <v>5</v>
      </c>
      <c r="H5" s="4" t="s">
        <v>6</v>
      </c>
    </row>
    <row r="6" spans="1:8" ht="12.75">
      <c r="A6" s="6" t="s">
        <v>7</v>
      </c>
      <c r="B6" s="6" t="s">
        <v>8</v>
      </c>
      <c r="C6" s="6" t="s">
        <v>9</v>
      </c>
      <c r="F6" s="4" t="s">
        <v>3</v>
      </c>
      <c r="G6" s="4" t="s">
        <v>10</v>
      </c>
      <c r="H6" s="4" t="s">
        <v>11</v>
      </c>
    </row>
    <row r="8" spans="1:9" ht="12.75">
      <c r="A8" s="1">
        <v>17</v>
      </c>
      <c r="B8" s="1">
        <v>17</v>
      </c>
      <c r="C8" s="1" t="s">
        <v>12</v>
      </c>
      <c r="F8" s="7">
        <v>2702667</v>
      </c>
      <c r="G8" s="7">
        <v>2601693</v>
      </c>
      <c r="H8" s="7">
        <f aca="true" t="shared" si="0" ref="H8:H15">SUM(F8:G8)</f>
        <v>5304360</v>
      </c>
      <c r="I8" s="7"/>
    </row>
    <row r="9" spans="1:8" ht="12.75">
      <c r="A9" s="1">
        <v>23</v>
      </c>
      <c r="B9" s="1">
        <v>23</v>
      </c>
      <c r="C9" s="1" t="s">
        <v>13</v>
      </c>
      <c r="F9" s="7">
        <v>494571</v>
      </c>
      <c r="G9" s="7">
        <v>373640</v>
      </c>
      <c r="H9" s="7">
        <f t="shared" si="0"/>
        <v>868211</v>
      </c>
    </row>
    <row r="10" spans="1:8" ht="12.75">
      <c r="A10" s="1">
        <v>53</v>
      </c>
      <c r="B10" s="1">
        <v>53</v>
      </c>
      <c r="C10" s="1" t="s">
        <v>14</v>
      </c>
      <c r="F10" s="7">
        <v>728142</v>
      </c>
      <c r="G10" s="7">
        <v>318939</v>
      </c>
      <c r="H10" s="7">
        <f t="shared" si="0"/>
        <v>1047081</v>
      </c>
    </row>
    <row r="11" spans="1:8" ht="12.75">
      <c r="A11" s="1">
        <v>63</v>
      </c>
      <c r="B11" s="1">
        <v>63</v>
      </c>
      <c r="C11" s="1" t="s">
        <v>15</v>
      </c>
      <c r="F11" s="7">
        <v>842497</v>
      </c>
      <c r="G11" s="7">
        <v>499167</v>
      </c>
      <c r="H11" s="7">
        <f t="shared" si="0"/>
        <v>1341664</v>
      </c>
    </row>
    <row r="12" spans="1:8" ht="12.75">
      <c r="A12" s="1">
        <v>71</v>
      </c>
      <c r="B12" s="1">
        <v>71</v>
      </c>
      <c r="C12" s="1" t="s">
        <v>16</v>
      </c>
      <c r="F12" s="7">
        <v>2061625</v>
      </c>
      <c r="G12" s="7">
        <v>613532</v>
      </c>
      <c r="H12" s="7">
        <f t="shared" si="0"/>
        <v>2675157</v>
      </c>
    </row>
    <row r="13" spans="1:8" ht="12.75">
      <c r="A13" s="1">
        <v>75</v>
      </c>
      <c r="B13" s="1">
        <v>75</v>
      </c>
      <c r="C13" s="1" t="s">
        <v>17</v>
      </c>
      <c r="F13" s="7">
        <v>1021270</v>
      </c>
      <c r="G13" s="7">
        <v>610283</v>
      </c>
      <c r="H13" s="7">
        <f t="shared" si="0"/>
        <v>1631553</v>
      </c>
    </row>
    <row r="14" spans="1:8" ht="12.75">
      <c r="A14" s="1">
        <v>142</v>
      </c>
      <c r="B14" s="1">
        <v>0</v>
      </c>
      <c r="C14" s="1" t="s">
        <v>18</v>
      </c>
      <c r="F14" s="7">
        <v>0</v>
      </c>
      <c r="G14" s="7">
        <v>2442667</v>
      </c>
      <c r="H14" s="7">
        <f t="shared" si="0"/>
        <v>2442667</v>
      </c>
    </row>
    <row r="15" spans="1:8" ht="12.75">
      <c r="A15" s="1">
        <v>153</v>
      </c>
      <c r="B15" s="1">
        <v>153</v>
      </c>
      <c r="C15" s="1" t="s">
        <v>19</v>
      </c>
      <c r="F15" s="7">
        <v>270203</v>
      </c>
      <c r="G15" s="7">
        <v>302363</v>
      </c>
      <c r="H15" s="7">
        <f t="shared" si="0"/>
        <v>572566</v>
      </c>
    </row>
    <row r="16" spans="6:8" ht="12.75">
      <c r="F16" s="7"/>
      <c r="G16" s="7"/>
      <c r="H16" s="7"/>
    </row>
    <row r="17" spans="1:8" ht="12.75">
      <c r="A17" s="1">
        <v>172</v>
      </c>
      <c r="B17" s="1">
        <v>0</v>
      </c>
      <c r="C17" s="1" t="s">
        <v>20</v>
      </c>
      <c r="F17" s="7">
        <v>999068</v>
      </c>
      <c r="G17" s="7">
        <v>607634</v>
      </c>
      <c r="H17" s="7">
        <f aca="true" t="shared" si="1" ref="H17:H22">SUM(F17:G17)</f>
        <v>1606702</v>
      </c>
    </row>
    <row r="18" spans="1:8" ht="12.75">
      <c r="A18" s="1">
        <v>172</v>
      </c>
      <c r="B18" s="1">
        <v>0</v>
      </c>
      <c r="C18" s="1" t="s">
        <v>21</v>
      </c>
      <c r="F18" s="7">
        <v>334962</v>
      </c>
      <c r="G18" s="7">
        <v>359697</v>
      </c>
      <c r="H18" s="7">
        <f t="shared" si="1"/>
        <v>694659</v>
      </c>
    </row>
    <row r="19" spans="1:8" ht="12.75">
      <c r="A19" s="1">
        <v>172</v>
      </c>
      <c r="B19" s="1">
        <v>0</v>
      </c>
      <c r="C19" s="1" t="s">
        <v>22</v>
      </c>
      <c r="F19" s="7">
        <v>2322789</v>
      </c>
      <c r="G19" s="7">
        <v>2161243</v>
      </c>
      <c r="H19" s="7">
        <f t="shared" si="1"/>
        <v>4484032</v>
      </c>
    </row>
    <row r="20" spans="1:8" ht="12.75">
      <c r="A20" s="1">
        <v>172</v>
      </c>
      <c r="B20" s="1">
        <v>0</v>
      </c>
      <c r="C20" s="1" t="s">
        <v>23</v>
      </c>
      <c r="F20" s="7">
        <v>243181</v>
      </c>
      <c r="G20" s="7">
        <v>380354</v>
      </c>
      <c r="H20" s="7">
        <f t="shared" si="1"/>
        <v>623535</v>
      </c>
    </row>
    <row r="21" spans="1:8" ht="12.75">
      <c r="A21" s="1">
        <v>172</v>
      </c>
      <c r="B21" s="1">
        <v>0</v>
      </c>
      <c r="C21" s="1" t="s">
        <v>24</v>
      </c>
      <c r="F21" s="7">
        <v>384097</v>
      </c>
      <c r="G21" s="7">
        <v>325168</v>
      </c>
      <c r="H21" s="7">
        <f t="shared" si="1"/>
        <v>709265</v>
      </c>
    </row>
    <row r="22" spans="1:8" ht="12.75">
      <c r="A22" s="1">
        <v>172</v>
      </c>
      <c r="B22" s="1">
        <v>0</v>
      </c>
      <c r="C22" s="1" t="s">
        <v>25</v>
      </c>
      <c r="F22" s="7">
        <v>832152</v>
      </c>
      <c r="G22" s="8">
        <v>1550015</v>
      </c>
      <c r="H22" s="7">
        <f t="shared" si="1"/>
        <v>2382167</v>
      </c>
    </row>
    <row r="23" spans="6:8" ht="12.75">
      <c r="F23" s="9">
        <f>SUM(F17:F22)</f>
        <v>5116249</v>
      </c>
      <c r="G23" s="9">
        <f>SUM(G17:G22)</f>
        <v>5384111</v>
      </c>
      <c r="H23" s="9">
        <f>SUM(H17:H22)</f>
        <v>10500360</v>
      </c>
    </row>
    <row r="24" spans="6:8" ht="12.75">
      <c r="F24" s="7"/>
      <c r="G24" s="7"/>
      <c r="H24" s="7"/>
    </row>
    <row r="25" spans="1:8" ht="12.75">
      <c r="A25" s="1">
        <v>173</v>
      </c>
      <c r="B25" s="1">
        <v>173</v>
      </c>
      <c r="C25" s="1" t="s">
        <v>26</v>
      </c>
      <c r="F25" s="7">
        <v>1802440</v>
      </c>
      <c r="G25" s="7">
        <v>1657882</v>
      </c>
      <c r="H25" s="7">
        <f aca="true" t="shared" si="2" ref="H25:H31">SUM(F25:G25)</f>
        <v>3460322</v>
      </c>
    </row>
    <row r="26" spans="1:8" ht="12.75">
      <c r="A26" s="1">
        <v>225</v>
      </c>
      <c r="B26" s="1">
        <v>225</v>
      </c>
      <c r="C26" s="1" t="s">
        <v>27</v>
      </c>
      <c r="F26" s="7">
        <v>83181</v>
      </c>
      <c r="G26" s="7">
        <v>4244056</v>
      </c>
      <c r="H26" s="7">
        <f t="shared" si="2"/>
        <v>4327237</v>
      </c>
    </row>
    <row r="27" spans="1:8" ht="12.75">
      <c r="A27" s="1">
        <v>227</v>
      </c>
      <c r="B27" s="1">
        <v>227</v>
      </c>
      <c r="C27" s="1" t="s">
        <v>28</v>
      </c>
      <c r="F27" s="7">
        <v>100076</v>
      </c>
      <c r="G27" s="7">
        <v>733460</v>
      </c>
      <c r="H27" s="7">
        <f t="shared" si="2"/>
        <v>833536</v>
      </c>
    </row>
    <row r="28" spans="1:8" ht="12.75">
      <c r="A28" s="1">
        <v>233</v>
      </c>
      <c r="B28" s="1">
        <v>233</v>
      </c>
      <c r="C28" s="1" t="s">
        <v>29</v>
      </c>
      <c r="F28" s="7">
        <v>0</v>
      </c>
      <c r="G28" s="7">
        <v>2195015</v>
      </c>
      <c r="H28" s="7">
        <f t="shared" si="2"/>
        <v>2195015</v>
      </c>
    </row>
    <row r="29" spans="1:8" ht="12.75">
      <c r="A29" s="1">
        <v>245</v>
      </c>
      <c r="B29" s="1">
        <v>245</v>
      </c>
      <c r="C29" s="1" t="s">
        <v>30</v>
      </c>
      <c r="F29" s="7">
        <v>1600230</v>
      </c>
      <c r="G29" s="7">
        <v>591381</v>
      </c>
      <c r="H29" s="7">
        <f t="shared" si="2"/>
        <v>2191611</v>
      </c>
    </row>
    <row r="30" spans="1:8" ht="12.75">
      <c r="A30" s="1">
        <v>257</v>
      </c>
      <c r="B30" s="1">
        <v>257</v>
      </c>
      <c r="C30" s="1" t="s">
        <v>31</v>
      </c>
      <c r="F30" s="7">
        <v>0</v>
      </c>
      <c r="G30" s="7">
        <v>1093455</v>
      </c>
      <c r="H30" s="7">
        <f t="shared" si="2"/>
        <v>1093455</v>
      </c>
    </row>
    <row r="31" spans="1:8" ht="12.75">
      <c r="A31" s="1">
        <v>259</v>
      </c>
      <c r="B31" s="1">
        <v>259</v>
      </c>
      <c r="C31" s="1" t="s">
        <v>32</v>
      </c>
      <c r="F31" s="7">
        <v>926496</v>
      </c>
      <c r="G31" s="7">
        <v>1299705</v>
      </c>
      <c r="H31" s="7">
        <f t="shared" si="2"/>
        <v>2226201</v>
      </c>
    </row>
    <row r="32" spans="6:8" ht="12.75">
      <c r="F32" s="7"/>
      <c r="G32" s="7"/>
      <c r="H32" s="7"/>
    </row>
    <row r="33" spans="1:8" ht="12.75">
      <c r="A33" s="1">
        <v>260</v>
      </c>
      <c r="B33" s="1">
        <v>0</v>
      </c>
      <c r="C33" s="1" t="s">
        <v>33</v>
      </c>
      <c r="F33" s="7">
        <v>1803938</v>
      </c>
      <c r="G33" s="7">
        <v>549341</v>
      </c>
      <c r="H33" s="7">
        <f>SUM(F33:G33)</f>
        <v>2353279</v>
      </c>
    </row>
    <row r="34" spans="1:8" ht="12.75">
      <c r="A34" s="1">
        <v>260</v>
      </c>
      <c r="B34" s="1">
        <v>0</v>
      </c>
      <c r="C34" s="1" t="s">
        <v>34</v>
      </c>
      <c r="F34" s="7">
        <v>1114606</v>
      </c>
      <c r="G34" s="10">
        <v>1586604</v>
      </c>
      <c r="H34" s="7">
        <f>SUM(F34:G34)</f>
        <v>2701210</v>
      </c>
    </row>
    <row r="35" spans="6:8" ht="12.75">
      <c r="F35" s="9">
        <f>SUM(F33:F34)</f>
        <v>2918544</v>
      </c>
      <c r="G35" s="7">
        <f>SUM(G33:G34)</f>
        <v>2135945</v>
      </c>
      <c r="H35" s="9">
        <f>SUM(H33:H34)</f>
        <v>5054489</v>
      </c>
    </row>
    <row r="36" spans="6:8" ht="12.75">
      <c r="F36" s="7"/>
      <c r="G36" s="7"/>
      <c r="H36" s="7"/>
    </row>
    <row r="37" spans="1:8" ht="12.75">
      <c r="A37" s="1">
        <v>275</v>
      </c>
      <c r="B37" s="1">
        <v>0</v>
      </c>
      <c r="C37" s="1" t="s">
        <v>35</v>
      </c>
      <c r="F37" s="7">
        <v>995134</v>
      </c>
      <c r="G37" s="7">
        <v>366786</v>
      </c>
      <c r="H37" s="7">
        <f>SUM(F37:G37)</f>
        <v>1361920</v>
      </c>
    </row>
    <row r="38" spans="1:8" ht="12.75">
      <c r="A38" s="1">
        <v>275</v>
      </c>
      <c r="B38" s="1">
        <v>0</v>
      </c>
      <c r="C38" s="1" t="s">
        <v>36</v>
      </c>
      <c r="F38" s="10">
        <v>2836068</v>
      </c>
      <c r="G38" s="10">
        <v>674176</v>
      </c>
      <c r="H38" s="10">
        <f>SUM(F38:G38)</f>
        <v>3510244</v>
      </c>
    </row>
    <row r="39" spans="6:8" ht="12.75">
      <c r="F39" s="7">
        <f>SUM(F37:F38)</f>
        <v>3831202</v>
      </c>
      <c r="G39" s="7">
        <f>SUM(G37:G38)</f>
        <v>1040962</v>
      </c>
      <c r="H39" s="7">
        <f>SUM(H37:H38)</f>
        <v>4872164</v>
      </c>
    </row>
    <row r="40" spans="6:8" ht="12.75">
      <c r="F40" s="7"/>
      <c r="G40" s="7"/>
      <c r="H40" s="7"/>
    </row>
    <row r="41" spans="1:8" ht="12.75">
      <c r="A41" s="1">
        <v>281</v>
      </c>
      <c r="B41" s="1">
        <v>281</v>
      </c>
      <c r="C41" s="1" t="s">
        <v>37</v>
      </c>
      <c r="F41" s="7">
        <v>218102</v>
      </c>
      <c r="G41" s="7">
        <v>367051</v>
      </c>
      <c r="H41" s="7">
        <f>SUM(F41:G41)</f>
        <v>585153</v>
      </c>
    </row>
    <row r="42" spans="6:8" ht="12.75">
      <c r="F42" s="7"/>
      <c r="G42" s="7"/>
      <c r="H42" s="7"/>
    </row>
    <row r="43" spans="1:8" ht="12.75">
      <c r="A43" s="1">
        <v>288</v>
      </c>
      <c r="B43" s="1">
        <v>155</v>
      </c>
      <c r="C43" s="1" t="s">
        <v>38</v>
      </c>
      <c r="F43" s="7">
        <v>0</v>
      </c>
      <c r="G43" s="7">
        <v>62107</v>
      </c>
      <c r="H43" s="7">
        <f>SUM(F43:G43)</f>
        <v>62107</v>
      </c>
    </row>
    <row r="44" spans="1:8" ht="12.75">
      <c r="A44" s="1">
        <v>288</v>
      </c>
      <c r="B44" s="1">
        <v>183</v>
      </c>
      <c r="C44" s="1" t="s">
        <v>39</v>
      </c>
      <c r="F44" s="7">
        <v>0</v>
      </c>
      <c r="G44" s="7">
        <v>307147</v>
      </c>
      <c r="H44" s="7">
        <f>SUM(F44:G44)</f>
        <v>307147</v>
      </c>
    </row>
    <row r="45" spans="1:8" ht="12.75">
      <c r="A45" s="1">
        <v>288</v>
      </c>
      <c r="B45" s="1">
        <v>512</v>
      </c>
      <c r="C45" s="1" t="s">
        <v>40</v>
      </c>
      <c r="F45" s="7">
        <v>0</v>
      </c>
      <c r="G45" s="8">
        <v>220046</v>
      </c>
      <c r="H45" s="7">
        <f>SUM(F45:G45)</f>
        <v>220046</v>
      </c>
    </row>
    <row r="46" spans="6:8" ht="12.75">
      <c r="F46" s="9">
        <f>SUM(F43:F45)</f>
        <v>0</v>
      </c>
      <c r="G46" s="9">
        <f>SUM(G43:G45)</f>
        <v>589300</v>
      </c>
      <c r="H46" s="9">
        <f>SUM(H43:H45)</f>
        <v>589300</v>
      </c>
    </row>
    <row r="47" spans="6:8" ht="12.75">
      <c r="F47" s="7"/>
      <c r="G47" s="7"/>
      <c r="H47" s="7"/>
    </row>
    <row r="48" spans="1:8" ht="12.75">
      <c r="A48" s="1">
        <v>367</v>
      </c>
      <c r="B48" s="1">
        <v>367</v>
      </c>
      <c r="C48" s="1" t="s">
        <v>41</v>
      </c>
      <c r="F48" s="7">
        <v>968239</v>
      </c>
      <c r="G48" s="7">
        <v>387917</v>
      </c>
      <c r="H48" s="7">
        <f>SUM(F48:G48)</f>
        <v>1356156</v>
      </c>
    </row>
    <row r="49" spans="1:8" ht="12.75">
      <c r="A49" s="1">
        <v>387</v>
      </c>
      <c r="B49" s="1">
        <v>387</v>
      </c>
      <c r="C49" s="1" t="s">
        <v>42</v>
      </c>
      <c r="F49" s="7">
        <v>297279</v>
      </c>
      <c r="G49" s="7">
        <v>240933</v>
      </c>
      <c r="H49" s="7">
        <f>SUM(F49:G49)</f>
        <v>538212</v>
      </c>
    </row>
    <row r="50" spans="1:8" ht="12.75">
      <c r="A50" s="1">
        <v>405</v>
      </c>
      <c r="B50" s="1">
        <v>405</v>
      </c>
      <c r="C50" s="1" t="s">
        <v>43</v>
      </c>
      <c r="F50" s="7">
        <v>166489</v>
      </c>
      <c r="G50" s="7">
        <v>1707726</v>
      </c>
      <c r="H50" s="7">
        <f>SUM(F50:G50)</f>
        <v>1874215</v>
      </c>
    </row>
    <row r="51" spans="6:8" ht="12.75">
      <c r="F51" s="7"/>
      <c r="G51" s="7"/>
      <c r="H51" s="7"/>
    </row>
    <row r="52" spans="1:8" ht="12.75">
      <c r="A52" s="1">
        <v>428</v>
      </c>
      <c r="B52" s="1">
        <v>0</v>
      </c>
      <c r="C52" s="1" t="s">
        <v>44</v>
      </c>
      <c r="F52" s="7">
        <v>229603</v>
      </c>
      <c r="G52" s="7">
        <v>210812</v>
      </c>
      <c r="H52" s="7">
        <f aca="true" t="shared" si="3" ref="H52:H58">SUM(F52:G52)</f>
        <v>440415</v>
      </c>
    </row>
    <row r="53" spans="1:8" ht="12.75">
      <c r="A53" s="1">
        <v>428</v>
      </c>
      <c r="B53" s="1">
        <v>0</v>
      </c>
      <c r="C53" s="1" t="s">
        <v>45</v>
      </c>
      <c r="F53" s="7">
        <v>540419</v>
      </c>
      <c r="G53" s="7">
        <v>336186</v>
      </c>
      <c r="H53" s="7">
        <f t="shared" si="3"/>
        <v>876605</v>
      </c>
    </row>
    <row r="54" spans="1:8" ht="12.75">
      <c r="A54" s="1">
        <v>428</v>
      </c>
      <c r="B54" s="1">
        <v>0</v>
      </c>
      <c r="C54" s="1" t="s">
        <v>46</v>
      </c>
      <c r="F54" s="7">
        <v>0</v>
      </c>
      <c r="G54" s="7">
        <v>537351</v>
      </c>
      <c r="H54" s="7">
        <f t="shared" si="3"/>
        <v>537351</v>
      </c>
    </row>
    <row r="55" spans="1:8" ht="12.75">
      <c r="A55" s="1">
        <v>428</v>
      </c>
      <c r="B55" s="1">
        <v>0</v>
      </c>
      <c r="C55" s="1" t="s">
        <v>47</v>
      </c>
      <c r="D55" s="6"/>
      <c r="F55" s="7">
        <v>1218739</v>
      </c>
      <c r="G55" s="7">
        <v>355705</v>
      </c>
      <c r="H55" s="7">
        <f t="shared" si="3"/>
        <v>1574444</v>
      </c>
    </row>
    <row r="56" spans="1:8" ht="12.75">
      <c r="A56" s="1">
        <v>428</v>
      </c>
      <c r="B56" s="1">
        <v>0</v>
      </c>
      <c r="C56" s="1" t="s">
        <v>48</v>
      </c>
      <c r="F56" s="7">
        <v>300550</v>
      </c>
      <c r="G56" s="7">
        <v>168185</v>
      </c>
      <c r="H56" s="7">
        <f t="shared" si="3"/>
        <v>468735</v>
      </c>
    </row>
    <row r="57" spans="1:8" ht="12.75">
      <c r="A57" s="1">
        <v>428</v>
      </c>
      <c r="B57" s="1">
        <v>0</v>
      </c>
      <c r="C57" s="1" t="s">
        <v>49</v>
      </c>
      <c r="F57" s="7">
        <v>146906</v>
      </c>
      <c r="G57" s="7">
        <v>243622</v>
      </c>
      <c r="H57" s="7">
        <f t="shared" si="3"/>
        <v>390528</v>
      </c>
    </row>
    <row r="58" spans="1:8" ht="12.75">
      <c r="A58" s="1">
        <v>428</v>
      </c>
      <c r="B58" s="1">
        <v>0</v>
      </c>
      <c r="C58" s="1" t="s">
        <v>50</v>
      </c>
      <c r="F58" s="7">
        <v>278866</v>
      </c>
      <c r="G58" s="8">
        <v>94615</v>
      </c>
      <c r="H58" s="7">
        <f t="shared" si="3"/>
        <v>373481</v>
      </c>
    </row>
    <row r="59" spans="6:8" ht="12.75">
      <c r="F59" s="9">
        <f>SUM(F52:F58)</f>
        <v>2715083</v>
      </c>
      <c r="G59" s="9">
        <f>SUM(G52:G58)</f>
        <v>1946476</v>
      </c>
      <c r="H59" s="9">
        <f>SUM(H52:H58)</f>
        <v>4661559</v>
      </c>
    </row>
    <row r="60" spans="6:8" ht="12.75">
      <c r="F60" s="7"/>
      <c r="G60" s="7"/>
      <c r="H60" s="7"/>
    </row>
    <row r="61" spans="1:8" ht="12.75">
      <c r="A61" s="1">
        <v>447</v>
      </c>
      <c r="B61" s="1">
        <v>447</v>
      </c>
      <c r="C61" s="1" t="s">
        <v>51</v>
      </c>
      <c r="F61" s="7">
        <v>2094236</v>
      </c>
      <c r="G61" s="7">
        <v>644027</v>
      </c>
      <c r="H61" s="7">
        <f>SUM(F61:G61)</f>
        <v>2738263</v>
      </c>
    </row>
    <row r="62" spans="6:8" ht="12.75">
      <c r="F62" s="7"/>
      <c r="G62" s="7"/>
      <c r="H62" s="7"/>
    </row>
    <row r="63" spans="1:8" ht="12.75">
      <c r="A63" s="1">
        <v>450</v>
      </c>
      <c r="B63" s="1">
        <v>0</v>
      </c>
      <c r="C63" s="1" t="s">
        <v>52</v>
      </c>
      <c r="F63" s="7">
        <v>670766</v>
      </c>
      <c r="G63" s="7">
        <v>306432</v>
      </c>
      <c r="H63" s="7">
        <f>SUM(F63:G63)</f>
        <v>977198</v>
      </c>
    </row>
    <row r="64" spans="1:8" ht="12.75">
      <c r="A64" s="1">
        <v>450</v>
      </c>
      <c r="B64" s="1">
        <v>0</v>
      </c>
      <c r="C64" s="1" t="s">
        <v>53</v>
      </c>
      <c r="F64" s="7">
        <v>0</v>
      </c>
      <c r="G64" s="7">
        <v>93161</v>
      </c>
      <c r="H64" s="7">
        <f>SUM(F64:G64)</f>
        <v>93161</v>
      </c>
    </row>
    <row r="65" spans="1:8" ht="12.75">
      <c r="A65" s="1">
        <v>450</v>
      </c>
      <c r="B65" s="1">
        <v>0</v>
      </c>
      <c r="C65" s="1" t="s">
        <v>54</v>
      </c>
      <c r="F65" s="7">
        <v>0</v>
      </c>
      <c r="G65" s="7">
        <v>371931</v>
      </c>
      <c r="H65" s="7">
        <f>SUM(F65:G65)</f>
        <v>371931</v>
      </c>
    </row>
    <row r="66" spans="1:8" ht="12.75">
      <c r="A66" s="1">
        <v>450</v>
      </c>
      <c r="B66" s="1">
        <v>0</v>
      </c>
      <c r="C66" s="1" t="s">
        <v>55</v>
      </c>
      <c r="F66" s="7">
        <v>0</v>
      </c>
      <c r="G66" s="8">
        <v>163979</v>
      </c>
      <c r="H66" s="7">
        <f>SUM(F66:G66)</f>
        <v>163979</v>
      </c>
    </row>
    <row r="67" spans="6:8" ht="12.75">
      <c r="F67" s="9">
        <f>SUM(F63:F66)</f>
        <v>670766</v>
      </c>
      <c r="G67" s="9">
        <f>SUM(G63:G66)</f>
        <v>935503</v>
      </c>
      <c r="H67" s="9">
        <f>SUM(H63:H66)</f>
        <v>1606269</v>
      </c>
    </row>
    <row r="68" spans="6:8" ht="12.75">
      <c r="F68" s="7"/>
      <c r="G68" s="7"/>
      <c r="H68" s="7"/>
    </row>
    <row r="69" spans="1:8" ht="12.75">
      <c r="A69" s="1">
        <v>467</v>
      </c>
      <c r="B69" s="1">
        <v>467</v>
      </c>
      <c r="C69" s="1" t="s">
        <v>56</v>
      </c>
      <c r="F69" s="7">
        <v>608968</v>
      </c>
      <c r="G69" s="7">
        <v>268320</v>
      </c>
      <c r="H69" s="7">
        <f>SUM(F69:G69)</f>
        <v>877288</v>
      </c>
    </row>
    <row r="70" spans="1:8" ht="12.75">
      <c r="A70" s="1">
        <v>485</v>
      </c>
      <c r="B70" s="1">
        <v>485</v>
      </c>
      <c r="C70" s="1" t="s">
        <v>57</v>
      </c>
      <c r="F70" s="7">
        <v>900268</v>
      </c>
      <c r="G70" s="7">
        <v>2213304</v>
      </c>
      <c r="H70" s="7">
        <f>SUM(F70:G70)</f>
        <v>3113572</v>
      </c>
    </row>
    <row r="71" spans="6:8" ht="12.75">
      <c r="F71" s="7"/>
      <c r="G71" s="7"/>
      <c r="H71" s="7"/>
    </row>
    <row r="72" spans="1:8" ht="12.75">
      <c r="A72" s="1">
        <v>493</v>
      </c>
      <c r="B72" s="1">
        <v>0</v>
      </c>
      <c r="C72" s="1" t="s">
        <v>58</v>
      </c>
      <c r="F72" s="7">
        <v>1484495</v>
      </c>
      <c r="G72" s="7">
        <v>1402760</v>
      </c>
      <c r="H72" s="7">
        <f>SUM(F72:G72)</f>
        <v>2887255</v>
      </c>
    </row>
    <row r="73" spans="1:8" ht="12.75">
      <c r="A73" s="1">
        <v>493</v>
      </c>
      <c r="B73" s="1">
        <v>0</v>
      </c>
      <c r="C73" s="1" t="s">
        <v>59</v>
      </c>
      <c r="F73" s="7">
        <v>546621</v>
      </c>
      <c r="G73" s="8">
        <v>213785</v>
      </c>
      <c r="H73" s="7">
        <f>SUM(F73:G73)</f>
        <v>760406</v>
      </c>
    </row>
    <row r="74" spans="6:8" ht="12.75">
      <c r="F74" s="9">
        <f>SUM(F72:F73)</f>
        <v>2031116</v>
      </c>
      <c r="G74" s="9">
        <f>SUM(G72:G73)</f>
        <v>1616545</v>
      </c>
      <c r="H74" s="9">
        <f>SUM(H72:H73)</f>
        <v>3647661</v>
      </c>
    </row>
    <row r="75" spans="6:8" ht="12.75">
      <c r="F75" s="7"/>
      <c r="G75" s="7"/>
      <c r="H75" s="7"/>
    </row>
    <row r="76" spans="1:8" ht="12.75">
      <c r="A76" s="1">
        <v>511</v>
      </c>
      <c r="B76" s="1">
        <v>511</v>
      </c>
      <c r="C76" s="1" t="s">
        <v>60</v>
      </c>
      <c r="F76" s="7">
        <v>637837</v>
      </c>
      <c r="G76" s="7">
        <v>1206057</v>
      </c>
      <c r="H76" s="7">
        <f>SUM(F76:G76)</f>
        <v>1843894</v>
      </c>
    </row>
    <row r="77" spans="1:8" ht="12.75">
      <c r="A77" s="1">
        <v>531</v>
      </c>
      <c r="B77" s="1">
        <v>531</v>
      </c>
      <c r="C77" s="1" t="s">
        <v>61</v>
      </c>
      <c r="F77" s="7">
        <v>355940</v>
      </c>
      <c r="G77" s="7">
        <v>581377</v>
      </c>
      <c r="H77" s="7">
        <f>SUM(F77:G77)</f>
        <v>937317</v>
      </c>
    </row>
    <row r="78" spans="1:8" ht="12.75">
      <c r="A78" s="1">
        <v>555</v>
      </c>
      <c r="B78" s="1">
        <v>555</v>
      </c>
      <c r="C78" s="1" t="s">
        <v>62</v>
      </c>
      <c r="F78" s="7">
        <v>4955204</v>
      </c>
      <c r="G78" s="7">
        <v>1152860</v>
      </c>
      <c r="H78" s="7">
        <f>SUM(F78:G78)</f>
        <v>6108064</v>
      </c>
    </row>
    <row r="79" spans="1:8" ht="12.75">
      <c r="A79" s="1">
        <v>559</v>
      </c>
      <c r="B79" s="1">
        <v>559</v>
      </c>
      <c r="C79" s="1" t="s">
        <v>63</v>
      </c>
      <c r="F79" s="7">
        <v>308152</v>
      </c>
      <c r="G79" s="7">
        <v>104490</v>
      </c>
      <c r="H79" s="7">
        <f>SUM(F79:G79)</f>
        <v>412642</v>
      </c>
    </row>
    <row r="80" spans="6:8" ht="12.75">
      <c r="F80" s="7"/>
      <c r="G80" s="7"/>
      <c r="H80" s="7"/>
    </row>
    <row r="81" spans="1:8" ht="12.75">
      <c r="A81" s="1">
        <v>581</v>
      </c>
      <c r="B81" s="1">
        <v>0</v>
      </c>
      <c r="C81" s="1" t="s">
        <v>64</v>
      </c>
      <c r="F81" s="7">
        <v>41255</v>
      </c>
      <c r="G81" s="7">
        <v>2386245</v>
      </c>
      <c r="H81" s="7">
        <f>SUM(F81:G81)</f>
        <v>2427500</v>
      </c>
    </row>
    <row r="82" spans="1:8" ht="12.75">
      <c r="A82" s="1">
        <v>581</v>
      </c>
      <c r="B82" s="1">
        <v>0</v>
      </c>
      <c r="C82" s="1" t="s">
        <v>65</v>
      </c>
      <c r="F82" s="7">
        <v>44236</v>
      </c>
      <c r="G82" s="7">
        <v>278348</v>
      </c>
      <c r="H82" s="7">
        <f>SUM(F82:G82)</f>
        <v>322584</v>
      </c>
    </row>
    <row r="83" spans="1:8" ht="12.75">
      <c r="A83" s="1">
        <v>581</v>
      </c>
      <c r="B83" s="1">
        <v>0</v>
      </c>
      <c r="C83" s="1" t="s">
        <v>66</v>
      </c>
      <c r="F83" s="7">
        <v>68432</v>
      </c>
      <c r="G83" s="7">
        <v>696730</v>
      </c>
      <c r="H83" s="7">
        <f>SUM(F83:G83)</f>
        <v>765162</v>
      </c>
    </row>
    <row r="84" spans="1:8" ht="12.75">
      <c r="A84" s="1">
        <v>581</v>
      </c>
      <c r="B84" s="1">
        <v>0</v>
      </c>
      <c r="C84" s="1" t="s">
        <v>67</v>
      </c>
      <c r="F84" s="7">
        <v>404647</v>
      </c>
      <c r="G84" s="8">
        <v>1062268</v>
      </c>
      <c r="H84" s="7">
        <f>SUM(F84:G84)</f>
        <v>1466915</v>
      </c>
    </row>
    <row r="85" spans="6:8" ht="12.75">
      <c r="F85" s="9">
        <f>SUM(F81:F84)</f>
        <v>558570</v>
      </c>
      <c r="G85" s="9">
        <f>SUM(G81:G84)</f>
        <v>4423591</v>
      </c>
      <c r="H85" s="9">
        <f>SUM(H81:H84)</f>
        <v>4982161</v>
      </c>
    </row>
  </sheetData>
  <sheetProtection/>
  <printOptions/>
  <pageMargins left="1.25" right="1" top="1" bottom="1" header="0.5" footer="0.5"/>
  <pageSetup horizontalDpi="600" verticalDpi="600" orientation="portrait" r:id="rId1"/>
  <headerFooter alignWithMargins="0">
    <oddHeader>&amp;CFY2013 Estimated Adequate Education Aid Summary
Towns in Split Cooperatives
&amp;R&amp;10November 15, 2011
&amp;12
</oddHeader>
    <oddFooter>&amp;C&amp;10page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Cote, Michael</cp:lastModifiedBy>
  <dcterms:created xsi:type="dcterms:W3CDTF">2011-10-07T17:39:27Z</dcterms:created>
  <dcterms:modified xsi:type="dcterms:W3CDTF">2016-12-20T15:21:18Z</dcterms:modified>
  <cp:category/>
  <cp:version/>
  <cp:contentType/>
  <cp:contentStatus/>
</cp:coreProperties>
</file>