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480" windowWidth="5970" windowHeight="3510" activeTab="0"/>
  </bookViews>
  <sheets>
    <sheet name="FY08-09" sheetId="1" r:id="rId1"/>
    <sheet name="Sheet4" sheetId="2" r:id="rId2"/>
    <sheet name="Sheet3" sheetId="3" r:id="rId3"/>
  </sheets>
  <definedNames>
    <definedName name="_xlnm.Print_Area" localSheetId="0">'FY08-09'!$A$1:$G$149</definedName>
    <definedName name="_xlnm.Print_Titles" localSheetId="0">'FY08-09'!$9:$9</definedName>
  </definedNames>
  <calcPr fullCalcOnLoad="1"/>
</workbook>
</file>

<file path=xl/sharedStrings.xml><?xml version="1.0" encoding="utf-8"?>
<sst xmlns="http://schemas.openxmlformats.org/spreadsheetml/2006/main" count="147" uniqueCount="147">
  <si>
    <t>Alton</t>
  </si>
  <si>
    <t>Amherst</t>
  </si>
  <si>
    <t>Ashland</t>
  </si>
  <si>
    <t>Barnstead</t>
  </si>
  <si>
    <t>Barrington</t>
  </si>
  <si>
    <t>Bath</t>
  </si>
  <si>
    <t>Bedford</t>
  </si>
  <si>
    <t>Berlin</t>
  </si>
  <si>
    <t>Bow</t>
  </si>
  <si>
    <t>Brentwood</t>
  </si>
  <si>
    <t>Brookline</t>
  </si>
  <si>
    <t>Campton</t>
  </si>
  <si>
    <t>Candia</t>
  </si>
  <si>
    <t>Chester</t>
  </si>
  <si>
    <t>Chichester</t>
  </si>
  <si>
    <t>Claremont</t>
  </si>
  <si>
    <t>Colebrook</t>
  </si>
  <si>
    <t>Concord</t>
  </si>
  <si>
    <t>Contoocook Valley</t>
  </si>
  <si>
    <t>Conway</t>
  </si>
  <si>
    <t>Deerfield</t>
  </si>
  <si>
    <t>Derry</t>
  </si>
  <si>
    <t>Dover</t>
  </si>
  <si>
    <t>Dunbarton</t>
  </si>
  <si>
    <t>Dresden</t>
  </si>
  <si>
    <t>East Kingston</t>
  </si>
  <si>
    <t>Epping</t>
  </si>
  <si>
    <t>Exeter</t>
  </si>
  <si>
    <t>Exeter Region Cooperative</t>
  </si>
  <si>
    <t>Fall Mountain Regional</t>
  </si>
  <si>
    <t>Farmington</t>
  </si>
  <si>
    <t>Franklin</t>
  </si>
  <si>
    <t>Freedom</t>
  </si>
  <si>
    <t>Fremont</t>
  </si>
  <si>
    <t>Gilford</t>
  </si>
  <si>
    <t>Gilmanton</t>
  </si>
  <si>
    <t>Goffstown</t>
  </si>
  <si>
    <t>Governor Wentworth Regional</t>
  </si>
  <si>
    <t>Grantham</t>
  </si>
  <si>
    <t>Greenland</t>
  </si>
  <si>
    <t>Hampton</t>
  </si>
  <si>
    <t>Hanover</t>
  </si>
  <si>
    <t>Haverhill Cooperative</t>
  </si>
  <si>
    <t>Henniker</t>
  </si>
  <si>
    <t>Hillsboro-Deering Cooperative</t>
  </si>
  <si>
    <t>Hinsdale</t>
  </si>
  <si>
    <t>Holderness</t>
  </si>
  <si>
    <t>Hollis</t>
  </si>
  <si>
    <t>Hooksett</t>
  </si>
  <si>
    <t>Hopkinton</t>
  </si>
  <si>
    <t>Hudson</t>
  </si>
  <si>
    <t>John Stark Regional</t>
  </si>
  <si>
    <t>Kearsarge Regional</t>
  </si>
  <si>
    <t>Keene</t>
  </si>
  <si>
    <t>Kensington</t>
  </si>
  <si>
    <t>Laconia</t>
  </si>
  <si>
    <t>Lebanon</t>
  </si>
  <si>
    <t>Lisbon Regional</t>
  </si>
  <si>
    <t>Litchfield</t>
  </si>
  <si>
    <t>Littleton</t>
  </si>
  <si>
    <t>Londonderry</t>
  </si>
  <si>
    <t>Lyme</t>
  </si>
  <si>
    <t>Lyndeborough</t>
  </si>
  <si>
    <t>Madison</t>
  </si>
  <si>
    <t>Manchester</t>
  </si>
  <si>
    <t>Mascenic Regional</t>
  </si>
  <si>
    <t>Mascoma Valley Regional</t>
  </si>
  <si>
    <t>Merrimack</t>
  </si>
  <si>
    <t>Merrimack Valley</t>
  </si>
  <si>
    <t>Milan</t>
  </si>
  <si>
    <t>Milford</t>
  </si>
  <si>
    <t>Milton</t>
  </si>
  <si>
    <t>Monadnock Regional</t>
  </si>
  <si>
    <t>Mont Vernon</t>
  </si>
  <si>
    <t>Moultonborough</t>
  </si>
  <si>
    <t>Nashua</t>
  </si>
  <si>
    <t>New Boston</t>
  </si>
  <si>
    <t>Newfields</t>
  </si>
  <si>
    <t>Newport</t>
  </si>
  <si>
    <t>North Hampton</t>
  </si>
  <si>
    <t>Northumberland</t>
  </si>
  <si>
    <t>Northwood</t>
  </si>
  <si>
    <t>Nottingham</t>
  </si>
  <si>
    <t>Orford</t>
  </si>
  <si>
    <t>Oyster River Coop</t>
  </si>
  <si>
    <t>Pelham</t>
  </si>
  <si>
    <t>Pembroke</t>
  </si>
  <si>
    <t>Piermont</t>
  </si>
  <si>
    <t>Pittsburg</t>
  </si>
  <si>
    <t>Pittsfield</t>
  </si>
  <si>
    <t>Plainfield</t>
  </si>
  <si>
    <t>Portsmouth</t>
  </si>
  <si>
    <t>Profile</t>
  </si>
  <si>
    <t>Raymond</t>
  </si>
  <si>
    <t>Rivendell</t>
  </si>
  <si>
    <t>Rochester</t>
  </si>
  <si>
    <t>Rye</t>
  </si>
  <si>
    <t>Salem</t>
  </si>
  <si>
    <t>Sanborn Regional</t>
  </si>
  <si>
    <t>Shaker Regional</t>
  </si>
  <si>
    <t>Somersworth</t>
  </si>
  <si>
    <t>Souhegan Cooperative</t>
  </si>
  <si>
    <t>South Hampton</t>
  </si>
  <si>
    <t>Stewartstown</t>
  </si>
  <si>
    <t>Stoddard</t>
  </si>
  <si>
    <t>Strafford</t>
  </si>
  <si>
    <t>Stratham</t>
  </si>
  <si>
    <t>Sunapee</t>
  </si>
  <si>
    <t>Tamworth</t>
  </si>
  <si>
    <t>Timberlane Regional</t>
  </si>
  <si>
    <t>Wakefield</t>
  </si>
  <si>
    <t>Warren</t>
  </si>
  <si>
    <t>Washington</t>
  </si>
  <si>
    <t>Waterville Valley</t>
  </si>
  <si>
    <t>Weare</t>
  </si>
  <si>
    <t>Westmoreland</t>
  </si>
  <si>
    <t>White Mountains Regional</t>
  </si>
  <si>
    <t>Winchester</t>
  </si>
  <si>
    <t>Windham</t>
  </si>
  <si>
    <t>Winnisquam Regional</t>
  </si>
  <si>
    <t>NEW HAMPSHIRE DEPARTMENT OF EDUCATION</t>
  </si>
  <si>
    <t>Thornton</t>
  </si>
  <si>
    <t>Pemi-Baker Regional</t>
  </si>
  <si>
    <t>DIVISION OF PROGRAM SUPPORT</t>
  </si>
  <si>
    <t>OFFICE OF SCHOOL BUILDING AID</t>
  </si>
  <si>
    <t>Newfound</t>
  </si>
  <si>
    <t>Plymouth</t>
  </si>
  <si>
    <t>Bartlett</t>
  </si>
  <si>
    <t xml:space="preserve">Hill </t>
  </si>
  <si>
    <t>Marlborough</t>
  </si>
  <si>
    <t>Wilton-Lyndeboro</t>
  </si>
  <si>
    <t>Gorham Randolph Shelburne Coop</t>
  </si>
  <si>
    <t>State Totals</t>
  </si>
  <si>
    <t xml:space="preserve">2008-2009 Building Aid Distribution </t>
  </si>
  <si>
    <t>114    (13.50)</t>
  </si>
  <si>
    <t>Entitlement</t>
  </si>
  <si>
    <t>October Payment</t>
  </si>
  <si>
    <t>April Payment</t>
  </si>
  <si>
    <t>Shortfall</t>
  </si>
  <si>
    <t>District Name</t>
  </si>
  <si>
    <t>Inter-Lakes Cooperative</t>
  </si>
  <si>
    <t>Jaffrey-Rindge Cooperative</t>
  </si>
  <si>
    <t>Hollis-Brookline Cooperative</t>
  </si>
  <si>
    <t>Winnacunnet Cooperative</t>
  </si>
  <si>
    <t>Total Adjusted</t>
  </si>
  <si>
    <t>Annual Aid</t>
  </si>
  <si>
    <t>FY2009 Building Aid for web.xls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</si>
</sst>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m/d/yy;@"/>
    <numFmt numFmtId="167" formatCode="0.0%"/>
    <numFmt numFmtId="168" formatCode="0.0000%"/>
    <numFmt numFmtId="169" formatCode="0.00000%"/>
    <numFmt numFmtId="170" formatCode="0.000000%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&quot;$&quot;* #,##0.00000_);_(&quot;$&quot;* \(#,##0.00000\);_(&quot;$&quot;* &quot;-&quot;??_);_(@_)"/>
    <numFmt numFmtId="174" formatCode="_(&quot;$&quot;* #,##0.000000_);_(&quot;$&quot;* \(#,##0.000000\);_(&quot;$&quot;* &quot;-&quot;??_);_(@_)"/>
    <numFmt numFmtId="175" formatCode="_(&quot;$&quot;* #,##0.0000000_);_(&quot;$&quot;* \(#,##0.0000000\);_(&quot;$&quot;* &quot;-&quot;??_);_(@_)"/>
    <numFmt numFmtId="176" formatCode="_(&quot;$&quot;* #,##0.00000000_);_(&quot;$&quot;* \(#,##0.00000000\);_(&quot;$&quot;* &quot;-&quot;??_);_(@_)"/>
    <numFmt numFmtId="177" formatCode="_(&quot;$&quot;* #,##0.0000_);_(&quot;$&quot;* \(#,##0.0000\);_(&quot;$&quot;* &quot;-&quot;????_);_(@_)"/>
    <numFmt numFmtId="178" formatCode="_(&quot;$&quot;* #,##0.000000_);_(&quot;$&quot;* \(#,##0.000000\);_(&quot;$&quot;* &quot;-&quot;??????_);_(@_)"/>
    <numFmt numFmtId="179" formatCode="_(&quot;$&quot;* #,##0.00000_);_(&quot;$&quot;* \(#,##0.00000\);_(&quot;$&quot;* &quot;-&quot;?????_);_(@_)"/>
    <numFmt numFmtId="180" formatCode="0.00000"/>
    <numFmt numFmtId="181" formatCode="#,##0.00000_);\(#,##0.00000\)"/>
    <numFmt numFmtId="182" formatCode="0.000000"/>
    <numFmt numFmtId="183" formatCode="0.0000000"/>
    <numFmt numFmtId="184" formatCode="_(&quot;$&quot;* #,##0.0000000_);_(&quot;$&quot;* \(#,##0.0000000\);_(&quot;$&quot;* &quot;-&quot;???????_);_(@_)"/>
    <numFmt numFmtId="185" formatCode="[$-409]dddd\,\ mmmm\ dd\,\ yyyy"/>
    <numFmt numFmtId="186" formatCode="[$-409]mmmm\ d\,\ yyyy;@"/>
  </numFmts>
  <fonts count="14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2"/>
    </font>
    <font>
      <b/>
      <u val="singleAccounting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44" fontId="0" fillId="0" borderId="0" xfId="17" applyBorder="1" applyAlignment="1">
      <alignment horizontal="right"/>
    </xf>
    <xf numFmtId="0" fontId="0" fillId="0" borderId="0" xfId="0" applyNumberFormat="1" applyAlignment="1" quotePrefix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4" fontId="0" fillId="0" borderId="3" xfId="17" applyNumberFormat="1" applyBorder="1" applyAlignment="1">
      <alignment horizontal="right"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44" fontId="1" fillId="2" borderId="3" xfId="17" applyFont="1" applyFill="1" applyBorder="1" applyAlignment="1">
      <alignment/>
    </xf>
    <xf numFmtId="0" fontId="0" fillId="2" borderId="3" xfId="0" applyFill="1" applyBorder="1" applyAlignment="1">
      <alignment/>
    </xf>
    <xf numFmtId="0" fontId="1" fillId="2" borderId="3" xfId="0" applyFont="1" applyFill="1" applyBorder="1" applyAlignment="1">
      <alignment horizontal="right"/>
    </xf>
    <xf numFmtId="44" fontId="1" fillId="2" borderId="3" xfId="17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44" fontId="2" fillId="0" borderId="0" xfId="17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7" fontId="3" fillId="0" borderId="0" xfId="17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44" fontId="0" fillId="0" borderId="0" xfId="17" applyFill="1" applyBorder="1" applyAlignment="1">
      <alignment/>
    </xf>
    <xf numFmtId="7" fontId="0" fillId="0" borderId="0" xfId="17" applyNumberFormat="1" applyBorder="1" applyAlignment="1">
      <alignment horizontal="right"/>
    </xf>
    <xf numFmtId="0" fontId="0" fillId="0" borderId="3" xfId="0" applyFill="1" applyBorder="1" applyAlignment="1">
      <alignment/>
    </xf>
    <xf numFmtId="44" fontId="1" fillId="2" borderId="3" xfId="0" applyNumberFormat="1" applyFont="1" applyFill="1" applyBorder="1" applyAlignment="1">
      <alignment/>
    </xf>
    <xf numFmtId="44" fontId="1" fillId="2" borderId="3" xfId="17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44" fontId="1" fillId="0" borderId="0" xfId="17" applyFont="1" applyBorder="1" applyAlignment="1">
      <alignment horizontal="right"/>
    </xf>
    <xf numFmtId="44" fontId="0" fillId="0" borderId="0" xfId="17" applyFont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44" fontId="0" fillId="0" borderId="3" xfId="17" applyBorder="1" applyAlignment="1">
      <alignment/>
    </xf>
    <xf numFmtId="44" fontId="0" fillId="0" borderId="0" xfId="17" applyAlignment="1">
      <alignment/>
    </xf>
    <xf numFmtId="44" fontId="8" fillId="0" borderId="1" xfId="17" applyFont="1" applyFill="1" applyBorder="1" applyAlignment="1">
      <alignment/>
    </xf>
    <xf numFmtId="44" fontId="8" fillId="0" borderId="3" xfId="17" applyFont="1" applyFill="1" applyBorder="1" applyAlignment="1">
      <alignment/>
    </xf>
    <xf numFmtId="44" fontId="8" fillId="0" borderId="2" xfId="17" applyFont="1" applyFill="1" applyBorder="1" applyAlignment="1">
      <alignment/>
    </xf>
    <xf numFmtId="44" fontId="8" fillId="0" borderId="3" xfId="17" applyNumberFormat="1" applyFont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0" fillId="2" borderId="3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3" xfId="0" applyNumberFormat="1" applyBorder="1" applyAlignment="1">
      <alignment horizontal="right"/>
    </xf>
    <xf numFmtId="0" fontId="1" fillId="2" borderId="3" xfId="17" applyNumberFormat="1" applyFont="1" applyFill="1" applyBorder="1" applyAlignment="1">
      <alignment horizontal="right"/>
    </xf>
    <xf numFmtId="0" fontId="4" fillId="0" borderId="0" xfId="0" applyNumberFormat="1" applyFont="1" applyAlignment="1">
      <alignment horizontal="left"/>
    </xf>
    <xf numFmtId="44" fontId="0" fillId="0" borderId="0" xfId="17" applyFill="1" applyBorder="1" applyAlignment="1">
      <alignment/>
    </xf>
    <xf numFmtId="44" fontId="0" fillId="0" borderId="0" xfId="17" applyFont="1" applyFill="1" applyBorder="1" applyAlignment="1">
      <alignment/>
    </xf>
    <xf numFmtId="44" fontId="2" fillId="0" borderId="0" xfId="17" applyFont="1" applyAlignment="1">
      <alignment/>
    </xf>
    <xf numFmtId="44" fontId="2" fillId="0" borderId="0" xfId="17" applyFont="1" applyBorder="1" applyAlignment="1">
      <alignment/>
    </xf>
    <xf numFmtId="174" fontId="0" fillId="0" borderId="0" xfId="17" applyNumberFormat="1" applyBorder="1" applyAlignment="1">
      <alignment horizontal="right"/>
    </xf>
    <xf numFmtId="0" fontId="0" fillId="0" borderId="0" xfId="0" applyFill="1" applyBorder="1" applyAlignment="1">
      <alignment/>
    </xf>
    <xf numFmtId="44" fontId="0" fillId="0" borderId="0" xfId="17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17" applyFill="1" applyBorder="1" applyAlignment="1">
      <alignment horizontal="right"/>
    </xf>
    <xf numFmtId="44" fontId="8" fillId="0" borderId="0" xfId="17" applyFont="1" applyFill="1" applyBorder="1" applyAlignment="1">
      <alignment horizontal="right"/>
    </xf>
    <xf numFmtId="44" fontId="7" fillId="0" borderId="0" xfId="17" applyFont="1" applyFill="1" applyBorder="1" applyAlignment="1">
      <alignment horizontal="right"/>
    </xf>
    <xf numFmtId="44" fontId="1" fillId="2" borderId="2" xfId="17" applyFont="1" applyFill="1" applyBorder="1" applyAlignment="1">
      <alignment/>
    </xf>
    <xf numFmtId="183" fontId="0" fillId="0" borderId="0" xfId="17" applyNumberFormat="1" applyBorder="1" applyAlignment="1">
      <alignment horizontal="right"/>
    </xf>
    <xf numFmtId="44" fontId="0" fillId="0" borderId="2" xfId="0" applyNumberFormat="1" applyFont="1" applyBorder="1" applyAlignment="1">
      <alignment/>
    </xf>
    <xf numFmtId="44" fontId="1" fillId="2" borderId="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4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44" fontId="1" fillId="2" borderId="3" xfId="17" applyFont="1" applyFill="1" applyBorder="1" applyAlignment="1">
      <alignment horizontal="right"/>
    </xf>
    <xf numFmtId="44" fontId="1" fillId="0" borderId="3" xfId="0" applyNumberFormat="1" applyFont="1" applyFill="1" applyBorder="1" applyAlignment="1">
      <alignment/>
    </xf>
    <xf numFmtId="44" fontId="9" fillId="0" borderId="0" xfId="0" applyNumberFormat="1" applyFont="1" applyFill="1" applyBorder="1" applyAlignment="1">
      <alignment/>
    </xf>
    <xf numFmtId="4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0" fillId="0" borderId="1" xfId="0" applyFont="1" applyBorder="1" applyAlignment="1">
      <alignment/>
    </xf>
    <xf numFmtId="0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4" fontId="11" fillId="0" borderId="1" xfId="17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44" fontId="11" fillId="0" borderId="4" xfId="17" applyFont="1" applyBorder="1" applyAlignment="1">
      <alignment horizontal="center"/>
    </xf>
    <xf numFmtId="44" fontId="11" fillId="0" borderId="5" xfId="17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170" fontId="10" fillId="0" borderId="0" xfId="21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44" fontId="13" fillId="0" borderId="0" xfId="0" applyNumberFormat="1" applyFont="1" applyBorder="1" applyAlignment="1">
      <alignment/>
    </xf>
    <xf numFmtId="44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9" fontId="10" fillId="0" borderId="0" xfId="17" applyNumberFormat="1" applyFont="1" applyBorder="1" applyAlignment="1">
      <alignment/>
    </xf>
    <xf numFmtId="39" fontId="10" fillId="0" borderId="0" xfId="0" applyNumberFormat="1" applyFont="1" applyBorder="1" applyAlignment="1">
      <alignment/>
    </xf>
    <xf numFmtId="39" fontId="10" fillId="0" borderId="0" xfId="17" applyNumberFormat="1" applyFont="1" applyFill="1" applyBorder="1" applyAlignment="1">
      <alignment/>
    </xf>
    <xf numFmtId="44" fontId="10" fillId="0" borderId="0" xfId="17" applyFont="1" applyBorder="1" applyAlignment="1">
      <alignment/>
    </xf>
    <xf numFmtId="44" fontId="10" fillId="0" borderId="0" xfId="0" applyNumberFormat="1" applyFont="1" applyBorder="1" applyAlignment="1">
      <alignment/>
    </xf>
    <xf numFmtId="44" fontId="10" fillId="0" borderId="0" xfId="17" applyFont="1" applyAlignment="1">
      <alignment/>
    </xf>
    <xf numFmtId="0" fontId="10" fillId="0" borderId="0" xfId="0" applyFont="1" applyFill="1" applyBorder="1" applyAlignment="1">
      <alignment/>
    </xf>
    <xf numFmtId="186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70" fontId="10" fillId="0" borderId="0" xfId="21" applyNumberFormat="1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26.00390625" style="0" customWidth="1"/>
    <col min="2" max="6" width="15.57421875" style="0" customWidth="1"/>
    <col min="7" max="7" width="2.57421875" style="0" customWidth="1"/>
  </cols>
  <sheetData>
    <row r="1" ht="12.75">
      <c r="F1" s="99">
        <v>39786</v>
      </c>
    </row>
    <row r="2" spans="1:6" s="78" customFormat="1" ht="12.75">
      <c r="A2" s="80" t="s">
        <v>120</v>
      </c>
      <c r="B2" s="81"/>
      <c r="C2" s="81"/>
      <c r="D2" s="81"/>
      <c r="E2" s="81"/>
      <c r="F2" s="81"/>
    </row>
    <row r="3" spans="1:6" s="78" customFormat="1" ht="12.75">
      <c r="A3" s="80" t="s">
        <v>123</v>
      </c>
      <c r="B3" s="81"/>
      <c r="C3" s="81"/>
      <c r="D3" s="81"/>
      <c r="E3" s="81"/>
      <c r="F3" s="81"/>
    </row>
    <row r="4" spans="1:6" s="78" customFormat="1" ht="12.75">
      <c r="A4" s="80" t="s">
        <v>124</v>
      </c>
      <c r="B4" s="81"/>
      <c r="C4" s="81"/>
      <c r="D4" s="81"/>
      <c r="E4" s="81"/>
      <c r="F4" s="81"/>
    </row>
    <row r="5" spans="1:6" s="78" customFormat="1" ht="12.75">
      <c r="A5" s="82"/>
      <c r="B5" s="82"/>
      <c r="C5" s="82"/>
      <c r="D5" s="83"/>
      <c r="E5" s="83"/>
      <c r="F5" s="83"/>
    </row>
    <row r="6" spans="1:6" ht="12.75">
      <c r="A6" s="84" t="s">
        <v>133</v>
      </c>
      <c r="B6" s="84"/>
      <c r="C6" s="84"/>
      <c r="D6" s="84"/>
      <c r="E6" s="84"/>
      <c r="F6" s="84"/>
    </row>
    <row r="7" spans="1:6" ht="12.75" hidden="1">
      <c r="A7" s="85"/>
      <c r="B7" s="85"/>
      <c r="C7" s="86">
        <v>0.97722916</v>
      </c>
      <c r="D7" s="85"/>
      <c r="E7" s="85"/>
      <c r="F7" s="85"/>
    </row>
    <row r="8" spans="1:6" ht="12.75">
      <c r="A8" s="85"/>
      <c r="B8" s="100"/>
      <c r="C8" s="101"/>
      <c r="D8" s="100"/>
      <c r="E8" s="100"/>
      <c r="F8" s="102" t="s">
        <v>144</v>
      </c>
    </row>
    <row r="9" spans="1:6" ht="12.75">
      <c r="A9" s="87" t="s">
        <v>139</v>
      </c>
      <c r="B9" s="88" t="s">
        <v>135</v>
      </c>
      <c r="C9" s="88" t="s">
        <v>136</v>
      </c>
      <c r="D9" s="88" t="s">
        <v>137</v>
      </c>
      <c r="E9" s="88" t="s">
        <v>138</v>
      </c>
      <c r="F9" s="88" t="s">
        <v>145</v>
      </c>
    </row>
    <row r="10" spans="1:6" ht="15">
      <c r="A10" s="87"/>
      <c r="B10" s="88"/>
      <c r="C10" s="89"/>
      <c r="D10" s="87"/>
      <c r="E10" s="87"/>
      <c r="F10" s="88"/>
    </row>
    <row r="11" spans="1:6" ht="12.75">
      <c r="A11" s="87" t="s">
        <v>132</v>
      </c>
      <c r="B11" s="90">
        <f>SUM(B13:B145)</f>
        <v>44708896.94999999</v>
      </c>
      <c r="C11" s="90">
        <f>SUM(C13:C145)</f>
        <v>23769651.469999995</v>
      </c>
      <c r="D11" s="90">
        <f>SUM(D13:D145)</f>
        <v>19071333.221046295</v>
      </c>
      <c r="E11" s="90">
        <f>SUM(E13:E145)</f>
        <v>1867912.258953707</v>
      </c>
      <c r="F11" s="90">
        <f>SUM(F13:F145)</f>
        <v>42840984.69104629</v>
      </c>
    </row>
    <row r="12" spans="1:6" ht="15">
      <c r="A12" s="87"/>
      <c r="B12" s="88"/>
      <c r="C12" s="89"/>
      <c r="D12" s="87"/>
      <c r="E12" s="87"/>
      <c r="F12" s="88"/>
    </row>
    <row r="13" spans="1:6" ht="12.75">
      <c r="A13" s="91" t="s">
        <v>0</v>
      </c>
      <c r="B13" s="92">
        <v>407192.21</v>
      </c>
      <c r="C13" s="93">
        <v>203596.105</v>
      </c>
      <c r="D13" s="93">
        <v>184909.09605443574</v>
      </c>
      <c r="E13" s="93">
        <f>B13-(C13+D13)</f>
        <v>18687.008945564274</v>
      </c>
      <c r="F13" s="93">
        <f>C13+D13</f>
        <v>388505.20105443575</v>
      </c>
    </row>
    <row r="14" spans="1:6" ht="12.75">
      <c r="A14" s="91" t="s">
        <v>1</v>
      </c>
      <c r="B14" s="94">
        <v>76734.56</v>
      </c>
      <c r="C14" s="93">
        <v>38367.28</v>
      </c>
      <c r="D14" s="93">
        <v>34845.7504276294</v>
      </c>
      <c r="E14" s="93">
        <f aca="true" t="shared" si="0" ref="E14:E77">B14-(C14+D14)</f>
        <v>3521.5295723706076</v>
      </c>
      <c r="F14" s="93">
        <f aca="true" t="shared" si="1" ref="F14:F77">C14+D14</f>
        <v>73213.03042762939</v>
      </c>
    </row>
    <row r="15" spans="1:6" ht="12.75">
      <c r="A15" s="91" t="s">
        <v>2</v>
      </c>
      <c r="B15" s="94">
        <v>3414</v>
      </c>
      <c r="C15" s="93">
        <v>1707</v>
      </c>
      <c r="D15" s="93">
        <v>1550.3235042975</v>
      </c>
      <c r="E15" s="93">
        <f t="shared" si="0"/>
        <v>156.67649570249978</v>
      </c>
      <c r="F15" s="93">
        <f t="shared" si="1"/>
        <v>3257.3235042975</v>
      </c>
    </row>
    <row r="16" spans="1:6" ht="12.75">
      <c r="A16" s="91" t="s">
        <v>3</v>
      </c>
      <c r="B16" s="94">
        <v>196882.82</v>
      </c>
      <c r="C16" s="93">
        <v>98441.41</v>
      </c>
      <c r="D16" s="93">
        <v>89405.99397726243</v>
      </c>
      <c r="E16" s="93">
        <f t="shared" si="0"/>
        <v>9035.416022737569</v>
      </c>
      <c r="F16" s="93">
        <f t="shared" si="1"/>
        <v>187847.40397726244</v>
      </c>
    </row>
    <row r="17" spans="1:6" ht="12.75">
      <c r="A17" s="91" t="s">
        <v>4</v>
      </c>
      <c r="B17" s="92">
        <v>232274.69</v>
      </c>
      <c r="C17" s="93">
        <v>116137.345</v>
      </c>
      <c r="D17" s="93">
        <v>105477.7127593484</v>
      </c>
      <c r="E17" s="93">
        <f t="shared" si="0"/>
        <v>10659.632240651583</v>
      </c>
      <c r="F17" s="93">
        <f t="shared" si="1"/>
        <v>221615.05775934842</v>
      </c>
    </row>
    <row r="18" spans="1:6" ht="12.75">
      <c r="A18" s="91" t="s">
        <v>127</v>
      </c>
      <c r="B18" s="92">
        <v>12508.92</v>
      </c>
      <c r="C18" s="93">
        <v>6254.46</v>
      </c>
      <c r="D18" s="93">
        <v>5680.396218329549</v>
      </c>
      <c r="E18" s="93">
        <f t="shared" si="0"/>
        <v>574.0637816704511</v>
      </c>
      <c r="F18" s="93">
        <f t="shared" si="1"/>
        <v>11934.856218329549</v>
      </c>
    </row>
    <row r="19" spans="1:6" ht="12.75">
      <c r="A19" s="91" t="s">
        <v>5</v>
      </c>
      <c r="B19" s="92">
        <v>26313</v>
      </c>
      <c r="C19" s="93">
        <v>13156.5</v>
      </c>
      <c r="D19" s="93">
        <v>11948.934495776251</v>
      </c>
      <c r="E19" s="93">
        <f t="shared" si="0"/>
        <v>1207.5655042237486</v>
      </c>
      <c r="F19" s="93">
        <f t="shared" si="1"/>
        <v>25105.43449577625</v>
      </c>
    </row>
    <row r="20" spans="1:6" ht="12.75">
      <c r="A20" s="91" t="s">
        <v>6</v>
      </c>
      <c r="B20" s="92">
        <v>1222239.71</v>
      </c>
      <c r="C20" s="93">
        <v>611119.855</v>
      </c>
      <c r="D20" s="93">
        <v>555028.3978613826</v>
      </c>
      <c r="E20" s="93">
        <f t="shared" si="0"/>
        <v>56091.45713861752</v>
      </c>
      <c r="F20" s="93">
        <f t="shared" si="1"/>
        <v>1166148.2528613824</v>
      </c>
    </row>
    <row r="21" spans="1:6" ht="12.75">
      <c r="A21" s="91" t="s">
        <v>7</v>
      </c>
      <c r="B21" s="92">
        <v>377937.35</v>
      </c>
      <c r="C21" s="93">
        <v>188968.675</v>
      </c>
      <c r="D21" s="93">
        <v>171624.2404384624</v>
      </c>
      <c r="E21" s="93">
        <f t="shared" si="0"/>
        <v>17344.43456153758</v>
      </c>
      <c r="F21" s="93">
        <f t="shared" si="1"/>
        <v>360592.9154384624</v>
      </c>
    </row>
    <row r="22" spans="1:6" ht="12.75">
      <c r="A22" s="91" t="s">
        <v>8</v>
      </c>
      <c r="B22" s="92">
        <v>313396.94</v>
      </c>
      <c r="C22" s="93">
        <v>156698.47</v>
      </c>
      <c r="D22" s="93">
        <v>142315.94676535248</v>
      </c>
      <c r="E22" s="93">
        <f t="shared" si="0"/>
        <v>14382.523234647524</v>
      </c>
      <c r="F22" s="93">
        <f t="shared" si="1"/>
        <v>299014.4167653525</v>
      </c>
    </row>
    <row r="23" spans="1:6" ht="12.75">
      <c r="A23" s="91" t="s">
        <v>9</v>
      </c>
      <c r="B23" s="92">
        <v>119482.73</v>
      </c>
      <c r="C23" s="93">
        <v>59741.365</v>
      </c>
      <c r="D23" s="93">
        <v>54258.02128782425</v>
      </c>
      <c r="E23" s="93">
        <f t="shared" si="0"/>
        <v>5483.343712175745</v>
      </c>
      <c r="F23" s="93">
        <f t="shared" si="1"/>
        <v>113999.38628782425</v>
      </c>
    </row>
    <row r="24" spans="1:6" ht="12.75">
      <c r="A24" s="91" t="s">
        <v>10</v>
      </c>
      <c r="B24" s="92">
        <v>83040.52</v>
      </c>
      <c r="C24" s="93">
        <v>41520.26</v>
      </c>
      <c r="D24" s="93">
        <v>37709.33508057605</v>
      </c>
      <c r="E24" s="93">
        <f t="shared" si="0"/>
        <v>3810.924919423953</v>
      </c>
      <c r="F24" s="93">
        <f t="shared" si="1"/>
        <v>79229.59508057605</v>
      </c>
    </row>
    <row r="25" spans="1:6" ht="12.75">
      <c r="A25" s="91" t="s">
        <v>11</v>
      </c>
      <c r="B25" s="92">
        <v>198686.93</v>
      </c>
      <c r="C25" s="93">
        <v>99343.465</v>
      </c>
      <c r="D25" s="93">
        <v>90225.25412293851</v>
      </c>
      <c r="E25" s="93">
        <f t="shared" si="0"/>
        <v>9118.210877061472</v>
      </c>
      <c r="F25" s="93">
        <f t="shared" si="1"/>
        <v>189568.71912293852</v>
      </c>
    </row>
    <row r="26" spans="1:6" ht="12.75">
      <c r="A26" s="91" t="s">
        <v>12</v>
      </c>
      <c r="B26" s="92">
        <v>5006.64</v>
      </c>
      <c r="C26" s="93">
        <v>2503.32</v>
      </c>
      <c r="D26" s="93">
        <v>2273.5535060211</v>
      </c>
      <c r="E26" s="93">
        <f t="shared" si="0"/>
        <v>229.76649397890014</v>
      </c>
      <c r="F26" s="93">
        <f t="shared" si="1"/>
        <v>4776.8735060211</v>
      </c>
    </row>
    <row r="27" spans="1:6" ht="12.75">
      <c r="A27" s="91" t="s">
        <v>13</v>
      </c>
      <c r="B27" s="94">
        <v>146281.47</v>
      </c>
      <c r="C27" s="93">
        <v>73140.735</v>
      </c>
      <c r="D27" s="93">
        <v>66427.53403168998</v>
      </c>
      <c r="E27" s="93">
        <f t="shared" si="0"/>
        <v>6713.200968310033</v>
      </c>
      <c r="F27" s="93">
        <f t="shared" si="1"/>
        <v>139568.26903168997</v>
      </c>
    </row>
    <row r="28" spans="1:6" ht="12.75">
      <c r="A28" s="91" t="s">
        <v>14</v>
      </c>
      <c r="B28" s="94">
        <v>34002.09</v>
      </c>
      <c r="C28" s="93">
        <v>17001.045</v>
      </c>
      <c r="D28" s="93">
        <v>15440.609057480659</v>
      </c>
      <c r="E28" s="93">
        <f t="shared" si="0"/>
        <v>1560.4359425193397</v>
      </c>
      <c r="F28" s="93">
        <f t="shared" si="1"/>
        <v>32441.654057480657</v>
      </c>
    </row>
    <row r="29" spans="1:6" ht="12.75">
      <c r="A29" s="91" t="s">
        <v>15</v>
      </c>
      <c r="B29" s="92">
        <v>99000</v>
      </c>
      <c r="C29" s="93">
        <v>49500</v>
      </c>
      <c r="D29" s="93">
        <v>44956.656978750005</v>
      </c>
      <c r="E29" s="93">
        <f t="shared" si="0"/>
        <v>4543.343021249995</v>
      </c>
      <c r="F29" s="93">
        <f t="shared" si="1"/>
        <v>94456.65697875</v>
      </c>
    </row>
    <row r="30" spans="1:6" ht="12.75">
      <c r="A30" s="91" t="s">
        <v>16</v>
      </c>
      <c r="B30" s="92">
        <v>179313.7</v>
      </c>
      <c r="C30" s="93">
        <v>89656.85</v>
      </c>
      <c r="D30" s="93">
        <v>81427.72224737864</v>
      </c>
      <c r="E30" s="93">
        <f t="shared" si="0"/>
        <v>8229.127752621367</v>
      </c>
      <c r="F30" s="93">
        <f t="shared" si="1"/>
        <v>171084.57224737864</v>
      </c>
    </row>
    <row r="31" spans="1:6" ht="12.75">
      <c r="A31" s="91" t="s">
        <v>17</v>
      </c>
      <c r="B31" s="92">
        <v>506398.9</v>
      </c>
      <c r="C31" s="93">
        <v>253199.45</v>
      </c>
      <c r="D31" s="93">
        <v>229959.61254258914</v>
      </c>
      <c r="E31" s="93">
        <f t="shared" si="0"/>
        <v>23239.837457410875</v>
      </c>
      <c r="F31" s="93">
        <f t="shared" si="1"/>
        <v>483159.06254258915</v>
      </c>
    </row>
    <row r="32" spans="1:6" ht="12.75">
      <c r="A32" s="91" t="s">
        <v>18</v>
      </c>
      <c r="B32" s="94">
        <v>1219566.61</v>
      </c>
      <c r="C32" s="93">
        <v>609783.305</v>
      </c>
      <c r="D32" s="93">
        <v>553814.5227121917</v>
      </c>
      <c r="E32" s="93">
        <f t="shared" si="0"/>
        <v>55968.78228780837</v>
      </c>
      <c r="F32" s="93">
        <f t="shared" si="1"/>
        <v>1163597.8277121917</v>
      </c>
    </row>
    <row r="33" spans="1:6" ht="12.75">
      <c r="A33" s="91" t="s">
        <v>19</v>
      </c>
      <c r="B33" s="92">
        <v>1759012.19</v>
      </c>
      <c r="C33" s="93">
        <v>879506.095</v>
      </c>
      <c r="D33" s="93">
        <v>798780.8853259578</v>
      </c>
      <c r="E33" s="93">
        <f t="shared" si="0"/>
        <v>80725.20967404218</v>
      </c>
      <c r="F33" s="93">
        <f t="shared" si="1"/>
        <v>1678286.9803259578</v>
      </c>
    </row>
    <row r="34" spans="1:6" ht="12.75">
      <c r="A34" s="91" t="s">
        <v>20</v>
      </c>
      <c r="B34" s="94">
        <v>27322.2</v>
      </c>
      <c r="C34" s="93">
        <v>13661.1</v>
      </c>
      <c r="D34" s="93">
        <v>12407.219932371752</v>
      </c>
      <c r="E34" s="93">
        <f t="shared" si="0"/>
        <v>1253.880067628248</v>
      </c>
      <c r="F34" s="93">
        <f t="shared" si="1"/>
        <v>26068.319932371753</v>
      </c>
    </row>
    <row r="35" spans="1:6" ht="12.75">
      <c r="A35" s="91" t="s">
        <v>21</v>
      </c>
      <c r="B35" s="92">
        <v>780000</v>
      </c>
      <c r="C35" s="93">
        <v>390000</v>
      </c>
      <c r="D35" s="93">
        <v>354203.96407499997</v>
      </c>
      <c r="E35" s="93">
        <f t="shared" si="0"/>
        <v>35796.035924999975</v>
      </c>
      <c r="F35" s="93">
        <f t="shared" si="1"/>
        <v>744203.964075</v>
      </c>
    </row>
    <row r="36" spans="1:6" ht="12.75">
      <c r="A36" s="91" t="s">
        <v>22</v>
      </c>
      <c r="B36" s="92">
        <v>659433.17</v>
      </c>
      <c r="C36" s="93">
        <v>329716.585</v>
      </c>
      <c r="D36" s="93">
        <v>299453.64468787616</v>
      </c>
      <c r="E36" s="93">
        <f t="shared" si="0"/>
        <v>30262.940312123857</v>
      </c>
      <c r="F36" s="93">
        <f t="shared" si="1"/>
        <v>629170.2296878762</v>
      </c>
    </row>
    <row r="37" spans="1:6" ht="12.75">
      <c r="A37" s="91" t="s">
        <v>23</v>
      </c>
      <c r="B37" s="92">
        <v>64432.05</v>
      </c>
      <c r="C37" s="93">
        <v>32216.025</v>
      </c>
      <c r="D37" s="93">
        <v>29259.086568562314</v>
      </c>
      <c r="E37" s="93">
        <f t="shared" si="0"/>
        <v>2956.9384314376875</v>
      </c>
      <c r="F37" s="93">
        <f t="shared" si="1"/>
        <v>61475.111568562315</v>
      </c>
    </row>
    <row r="38" spans="1:6" ht="12.75">
      <c r="A38" s="91" t="s">
        <v>24</v>
      </c>
      <c r="B38" s="92">
        <v>725170.38</v>
      </c>
      <c r="C38" s="93">
        <v>362585.19</v>
      </c>
      <c r="D38" s="93">
        <v>329305.41439201817</v>
      </c>
      <c r="E38" s="93">
        <f t="shared" si="0"/>
        <v>33279.775607981835</v>
      </c>
      <c r="F38" s="93">
        <f t="shared" si="1"/>
        <v>691890.6043920182</v>
      </c>
    </row>
    <row r="39" spans="1:6" ht="12.75">
      <c r="A39" s="91" t="s">
        <v>25</v>
      </c>
      <c r="B39" s="92">
        <v>48926.14</v>
      </c>
      <c r="C39" s="93">
        <v>24463.07</v>
      </c>
      <c r="D39" s="93">
        <v>22217.734275497973</v>
      </c>
      <c r="E39" s="93">
        <f t="shared" si="0"/>
        <v>2245.3357245020306</v>
      </c>
      <c r="F39" s="93">
        <f t="shared" si="1"/>
        <v>46680.80427549797</v>
      </c>
    </row>
    <row r="40" spans="1:6" ht="12.75">
      <c r="A40" s="91" t="s">
        <v>26</v>
      </c>
      <c r="B40" s="94">
        <v>219715.48</v>
      </c>
      <c r="C40" s="93">
        <v>109857.74</v>
      </c>
      <c r="D40" s="93">
        <v>99774.47946748896</v>
      </c>
      <c r="E40" s="93">
        <f t="shared" si="0"/>
        <v>10083.260532511049</v>
      </c>
      <c r="F40" s="93">
        <f t="shared" si="1"/>
        <v>209632.21946748896</v>
      </c>
    </row>
    <row r="41" spans="1:6" ht="12.75">
      <c r="A41" s="91" t="s">
        <v>27</v>
      </c>
      <c r="B41" s="92">
        <v>21769.5</v>
      </c>
      <c r="C41" s="93">
        <v>10884.75</v>
      </c>
      <c r="D41" s="93">
        <v>9885.696405039376</v>
      </c>
      <c r="E41" s="93">
        <f t="shared" si="0"/>
        <v>999.0535949606237</v>
      </c>
      <c r="F41" s="93">
        <f t="shared" si="1"/>
        <v>20770.446405039376</v>
      </c>
    </row>
    <row r="42" spans="1:6" ht="12.75">
      <c r="A42" s="91" t="s">
        <v>28</v>
      </c>
      <c r="B42" s="92">
        <v>2283233.79</v>
      </c>
      <c r="C42" s="93">
        <v>1527314.21</v>
      </c>
      <c r="D42" s="93">
        <v>708713.8360738978</v>
      </c>
      <c r="E42" s="93">
        <f t="shared" si="0"/>
        <v>47205.743926102296</v>
      </c>
      <c r="F42" s="93">
        <f t="shared" si="1"/>
        <v>2236028.0460738977</v>
      </c>
    </row>
    <row r="43" spans="1:6" ht="12.75">
      <c r="A43" s="91" t="s">
        <v>29</v>
      </c>
      <c r="B43" s="92">
        <v>60298.38</v>
      </c>
      <c r="C43" s="93">
        <v>30149.19</v>
      </c>
      <c r="D43" s="93">
        <v>27381.955414488075</v>
      </c>
      <c r="E43" s="93">
        <f t="shared" si="0"/>
        <v>2767.2345855119274</v>
      </c>
      <c r="F43" s="93">
        <f t="shared" si="1"/>
        <v>57531.14541448807</v>
      </c>
    </row>
    <row r="44" spans="1:6" ht="12.75">
      <c r="A44" s="91" t="s">
        <v>30</v>
      </c>
      <c r="B44" s="92">
        <v>373817.04</v>
      </c>
      <c r="C44" s="93">
        <v>186908.52</v>
      </c>
      <c r="D44" s="93">
        <v>169753.17616254208</v>
      </c>
      <c r="E44" s="93">
        <f t="shared" si="0"/>
        <v>17155.343837457884</v>
      </c>
      <c r="F44" s="93">
        <f t="shared" si="1"/>
        <v>356661.6961625421</v>
      </c>
    </row>
    <row r="45" spans="1:6" ht="12.75">
      <c r="A45" s="91" t="s">
        <v>31</v>
      </c>
      <c r="B45" s="92">
        <v>352269.72</v>
      </c>
      <c r="C45" s="93">
        <v>176134.86</v>
      </c>
      <c r="D45" s="93">
        <v>159968.37339434656</v>
      </c>
      <c r="E45" s="93">
        <f t="shared" si="0"/>
        <v>16166.486605653423</v>
      </c>
      <c r="F45" s="93">
        <f t="shared" si="1"/>
        <v>336103.23339434655</v>
      </c>
    </row>
    <row r="46" spans="1:6" ht="12.75">
      <c r="A46" s="91" t="s">
        <v>32</v>
      </c>
      <c r="B46" s="94">
        <v>63157.9</v>
      </c>
      <c r="C46" s="93">
        <v>31578.95</v>
      </c>
      <c r="D46" s="93">
        <v>28680.485311092874</v>
      </c>
      <c r="E46" s="93">
        <f t="shared" si="0"/>
        <v>2898.4646889071228</v>
      </c>
      <c r="F46" s="93">
        <f t="shared" si="1"/>
        <v>60259.43531109288</v>
      </c>
    </row>
    <row r="47" spans="1:6" ht="12.75">
      <c r="A47" s="91" t="s">
        <v>33</v>
      </c>
      <c r="B47" s="94">
        <v>88485.51</v>
      </c>
      <c r="C47" s="93">
        <v>44242.755</v>
      </c>
      <c r="D47" s="93">
        <v>40181.94667333083</v>
      </c>
      <c r="E47" s="93">
        <f t="shared" si="0"/>
        <v>4060.8083266691683</v>
      </c>
      <c r="F47" s="93">
        <f t="shared" si="1"/>
        <v>84424.70167333083</v>
      </c>
    </row>
    <row r="48" spans="1:6" ht="12.75">
      <c r="A48" s="91" t="s">
        <v>34</v>
      </c>
      <c r="B48" s="94">
        <v>370350.11</v>
      </c>
      <c r="C48" s="93">
        <v>185175.055</v>
      </c>
      <c r="D48" s="93">
        <v>168178.8167405286</v>
      </c>
      <c r="E48" s="93">
        <f t="shared" si="0"/>
        <v>16996.23825947137</v>
      </c>
      <c r="F48" s="93">
        <f t="shared" si="1"/>
        <v>353353.8717405286</v>
      </c>
    </row>
    <row r="49" spans="1:6" ht="12.75">
      <c r="A49" s="91" t="s">
        <v>35</v>
      </c>
      <c r="B49" s="94">
        <v>45613.61</v>
      </c>
      <c r="C49" s="93">
        <v>22806.805</v>
      </c>
      <c r="D49" s="93">
        <v>20713.489074065466</v>
      </c>
      <c r="E49" s="93">
        <f t="shared" si="0"/>
        <v>2093.315925934534</v>
      </c>
      <c r="F49" s="93">
        <f t="shared" si="1"/>
        <v>43520.29407406547</v>
      </c>
    </row>
    <row r="50" spans="1:6" ht="12.75">
      <c r="A50" s="91" t="s">
        <v>36</v>
      </c>
      <c r="B50" s="92">
        <v>557574.97</v>
      </c>
      <c r="C50" s="93">
        <v>278787.485</v>
      </c>
      <c r="D50" s="93">
        <v>253199.0572346144</v>
      </c>
      <c r="E50" s="93">
        <f t="shared" si="0"/>
        <v>25588.427765385597</v>
      </c>
      <c r="F50" s="93">
        <f t="shared" si="1"/>
        <v>531986.5422346144</v>
      </c>
    </row>
    <row r="51" spans="1:6" ht="12.75">
      <c r="A51" s="91" t="s">
        <v>131</v>
      </c>
      <c r="B51" s="94">
        <v>9000</v>
      </c>
      <c r="C51" s="93">
        <v>4500</v>
      </c>
      <c r="D51" s="93">
        <v>4086.96881625</v>
      </c>
      <c r="E51" s="93">
        <f t="shared" si="0"/>
        <v>413.0311837499994</v>
      </c>
      <c r="F51" s="93">
        <f t="shared" si="1"/>
        <v>8586.96881625</v>
      </c>
    </row>
    <row r="52" spans="1:6" ht="12.75">
      <c r="A52" s="91" t="s">
        <v>37</v>
      </c>
      <c r="B52" s="94">
        <v>256498.27</v>
      </c>
      <c r="C52" s="93">
        <v>128249.135</v>
      </c>
      <c r="D52" s="93">
        <v>116477.82565689698</v>
      </c>
      <c r="E52" s="93">
        <f t="shared" si="0"/>
        <v>11771.309343103</v>
      </c>
      <c r="F52" s="93">
        <f t="shared" si="1"/>
        <v>244726.960656897</v>
      </c>
    </row>
    <row r="53" spans="1:6" ht="12.75">
      <c r="A53" s="91" t="s">
        <v>38</v>
      </c>
      <c r="B53" s="92">
        <v>5388</v>
      </c>
      <c r="C53" s="93">
        <v>2694</v>
      </c>
      <c r="D53" s="93">
        <v>2446.731997995</v>
      </c>
      <c r="E53" s="93">
        <f t="shared" si="0"/>
        <v>247.2680020050002</v>
      </c>
      <c r="F53" s="93">
        <f t="shared" si="1"/>
        <v>5140.731997995</v>
      </c>
    </row>
    <row r="54" spans="1:6" ht="12.75">
      <c r="A54" s="91" t="s">
        <v>39</v>
      </c>
      <c r="B54" s="92">
        <v>148975.01</v>
      </c>
      <c r="C54" s="93">
        <v>74487.505</v>
      </c>
      <c r="D54" s="93">
        <v>67650.69114117022</v>
      </c>
      <c r="E54" s="93">
        <f t="shared" si="0"/>
        <v>6836.813858829788</v>
      </c>
      <c r="F54" s="93">
        <f t="shared" si="1"/>
        <v>142138.19614117022</v>
      </c>
    </row>
    <row r="55" spans="1:6" ht="12.75">
      <c r="A55" s="91" t="s">
        <v>40</v>
      </c>
      <c r="B55" s="92">
        <v>88737.7</v>
      </c>
      <c r="C55" s="93">
        <v>44368.85</v>
      </c>
      <c r="D55" s="93">
        <v>40296.468080638624</v>
      </c>
      <c r="E55" s="93">
        <f t="shared" si="0"/>
        <v>4072.3819193613745</v>
      </c>
      <c r="F55" s="93">
        <f t="shared" si="1"/>
        <v>84665.31808063862</v>
      </c>
    </row>
    <row r="56" spans="1:6" ht="12.75">
      <c r="A56" s="91" t="s">
        <v>41</v>
      </c>
      <c r="B56" s="92">
        <v>99000.83</v>
      </c>
      <c r="C56" s="93">
        <v>49500.415</v>
      </c>
      <c r="D56" s="93">
        <v>44957.03388809639</v>
      </c>
      <c r="E56" s="93">
        <f t="shared" si="0"/>
        <v>4543.381111903611</v>
      </c>
      <c r="F56" s="93">
        <f t="shared" si="1"/>
        <v>94457.44888809639</v>
      </c>
    </row>
    <row r="57" spans="1:6" ht="12.75">
      <c r="A57" s="91" t="s">
        <v>42</v>
      </c>
      <c r="B57" s="92">
        <v>317177.44</v>
      </c>
      <c r="C57" s="93">
        <v>158588.72</v>
      </c>
      <c r="D57" s="93">
        <v>144032.70072200062</v>
      </c>
      <c r="E57" s="93">
        <f t="shared" si="0"/>
        <v>14556.019277999352</v>
      </c>
      <c r="F57" s="93">
        <f t="shared" si="1"/>
        <v>302621.42072200065</v>
      </c>
    </row>
    <row r="58" spans="1:6" ht="12.75">
      <c r="A58" s="91" t="s">
        <v>43</v>
      </c>
      <c r="B58" s="92">
        <v>64147.66</v>
      </c>
      <c r="C58" s="93">
        <v>32073.83</v>
      </c>
      <c r="D58" s="93">
        <v>29129.942895045275</v>
      </c>
      <c r="E58" s="93">
        <f t="shared" si="0"/>
        <v>2943.8871049547306</v>
      </c>
      <c r="F58" s="93">
        <f t="shared" si="1"/>
        <v>61203.77289504527</v>
      </c>
    </row>
    <row r="59" spans="1:6" ht="12.75">
      <c r="A59" s="91" t="s">
        <v>128</v>
      </c>
      <c r="B59" s="92">
        <v>19472.87</v>
      </c>
      <c r="C59" s="93">
        <v>9736.435</v>
      </c>
      <c r="D59" s="93">
        <v>8842.779161432236</v>
      </c>
      <c r="E59" s="93">
        <f t="shared" si="0"/>
        <v>893.6558385677636</v>
      </c>
      <c r="F59" s="93">
        <f t="shared" si="1"/>
        <v>18579.214161432235</v>
      </c>
    </row>
    <row r="60" spans="1:6" ht="12.75">
      <c r="A60" s="91" t="s">
        <v>44</v>
      </c>
      <c r="B60" s="92">
        <v>411345.94</v>
      </c>
      <c r="C60" s="93">
        <v>205672.97</v>
      </c>
      <c r="D60" s="93">
        <v>186795.33660789373</v>
      </c>
      <c r="E60" s="93">
        <f t="shared" si="0"/>
        <v>18877.633392106276</v>
      </c>
      <c r="F60" s="93">
        <f t="shared" si="1"/>
        <v>392468.3066078937</v>
      </c>
    </row>
    <row r="61" spans="1:6" ht="12.75">
      <c r="A61" s="91" t="s">
        <v>45</v>
      </c>
      <c r="B61" s="92">
        <v>455906.88</v>
      </c>
      <c r="C61" s="93">
        <v>227953.44</v>
      </c>
      <c r="D61" s="93">
        <v>207030.8001859812</v>
      </c>
      <c r="E61" s="93">
        <f t="shared" si="0"/>
        <v>20922.639814018796</v>
      </c>
      <c r="F61" s="93">
        <f t="shared" si="1"/>
        <v>434984.2401859812</v>
      </c>
    </row>
    <row r="62" spans="1:6" ht="12.75">
      <c r="A62" s="91" t="s">
        <v>46</v>
      </c>
      <c r="B62" s="92">
        <v>75159.06</v>
      </c>
      <c r="C62" s="93">
        <v>37579.53</v>
      </c>
      <c r="D62" s="93">
        <v>34130.30383096252</v>
      </c>
      <c r="E62" s="93">
        <f t="shared" si="0"/>
        <v>3449.226169037487</v>
      </c>
      <c r="F62" s="93">
        <f t="shared" si="1"/>
        <v>71709.83383096251</v>
      </c>
    </row>
    <row r="63" spans="1:6" ht="12.75">
      <c r="A63" s="91" t="s">
        <v>47</v>
      </c>
      <c r="B63" s="94">
        <v>68189.83</v>
      </c>
      <c r="C63" s="93">
        <v>34094.915</v>
      </c>
      <c r="D63" s="93">
        <v>30965.52319948763</v>
      </c>
      <c r="E63" s="93">
        <f t="shared" si="0"/>
        <v>3129.3918005123705</v>
      </c>
      <c r="F63" s="93">
        <f t="shared" si="1"/>
        <v>65060.43819948763</v>
      </c>
    </row>
    <row r="64" spans="1:6" ht="12.75">
      <c r="A64" s="91" t="s">
        <v>142</v>
      </c>
      <c r="B64" s="94">
        <v>436014.82</v>
      </c>
      <c r="C64" s="93">
        <v>218007.41</v>
      </c>
      <c r="D64" s="93">
        <v>197997.66364031745</v>
      </c>
      <c r="E64" s="93">
        <f t="shared" si="0"/>
        <v>20009.746359682584</v>
      </c>
      <c r="F64" s="93">
        <f t="shared" si="1"/>
        <v>416005.0736403174</v>
      </c>
    </row>
    <row r="65" spans="1:6" ht="12.75">
      <c r="A65" s="91" t="s">
        <v>48</v>
      </c>
      <c r="B65" s="92">
        <v>310500</v>
      </c>
      <c r="C65" s="93">
        <v>155250</v>
      </c>
      <c r="D65" s="93">
        <v>141000.42416062503</v>
      </c>
      <c r="E65" s="93">
        <f t="shared" si="0"/>
        <v>14249.575839374971</v>
      </c>
      <c r="F65" s="93">
        <f t="shared" si="1"/>
        <v>296250.424160625</v>
      </c>
    </row>
    <row r="66" spans="1:6" ht="12.75">
      <c r="A66" s="91" t="s">
        <v>49</v>
      </c>
      <c r="B66" s="92">
        <v>146124.41</v>
      </c>
      <c r="C66" s="93">
        <v>73062.205</v>
      </c>
      <c r="D66" s="93">
        <v>66356.21188476997</v>
      </c>
      <c r="E66" s="93">
        <f t="shared" si="0"/>
        <v>6705.993115230027</v>
      </c>
      <c r="F66" s="93">
        <f t="shared" si="1"/>
        <v>139418.41688476998</v>
      </c>
    </row>
    <row r="67" spans="1:6" ht="12.75">
      <c r="A67" s="91" t="s">
        <v>50</v>
      </c>
      <c r="B67" s="92">
        <v>465704.04</v>
      </c>
      <c r="C67" s="93">
        <v>232852.02</v>
      </c>
      <c r="D67" s="93">
        <v>211479.76545351584</v>
      </c>
      <c r="E67" s="93">
        <f t="shared" si="0"/>
        <v>21372.254546484153</v>
      </c>
      <c r="F67" s="93">
        <f t="shared" si="1"/>
        <v>444331.7854535158</v>
      </c>
    </row>
    <row r="68" spans="1:6" ht="12.75">
      <c r="A68" s="91" t="s">
        <v>140</v>
      </c>
      <c r="B68" s="92">
        <v>167498.5</v>
      </c>
      <c r="C68" s="93">
        <v>83749.25</v>
      </c>
      <c r="D68" s="93">
        <v>76062.34958540561</v>
      </c>
      <c r="E68" s="93">
        <f t="shared" si="0"/>
        <v>7686.900414594391</v>
      </c>
      <c r="F68" s="93">
        <f t="shared" si="1"/>
        <v>159811.5995854056</v>
      </c>
    </row>
    <row r="69" spans="1:6" ht="12.75">
      <c r="A69" s="91" t="s">
        <v>141</v>
      </c>
      <c r="B69" s="94">
        <v>434456.17</v>
      </c>
      <c r="C69" s="93">
        <v>217228.085</v>
      </c>
      <c r="D69" s="93">
        <v>197289.86875748986</v>
      </c>
      <c r="E69" s="93">
        <f t="shared" si="0"/>
        <v>19938.216242510127</v>
      </c>
      <c r="F69" s="93">
        <f t="shared" si="1"/>
        <v>414517.95375748986</v>
      </c>
    </row>
    <row r="70" spans="1:6" ht="12.75">
      <c r="A70" s="91" t="s">
        <v>51</v>
      </c>
      <c r="B70" s="92">
        <v>252981.8</v>
      </c>
      <c r="C70" s="93">
        <v>126490.9</v>
      </c>
      <c r="D70" s="93">
        <v>114880.96974208826</v>
      </c>
      <c r="E70" s="93">
        <f t="shared" si="0"/>
        <v>11609.930257911736</v>
      </c>
      <c r="F70" s="93">
        <f t="shared" si="1"/>
        <v>241371.86974208825</v>
      </c>
    </row>
    <row r="71" spans="1:6" ht="12.75">
      <c r="A71" s="91" t="s">
        <v>52</v>
      </c>
      <c r="B71" s="94">
        <v>1607554.05</v>
      </c>
      <c r="C71" s="93">
        <v>1002537.79</v>
      </c>
      <c r="D71" s="93">
        <v>567234.1501440566</v>
      </c>
      <c r="E71" s="93">
        <f t="shared" si="0"/>
        <v>37782.10985594336</v>
      </c>
      <c r="F71" s="93">
        <f t="shared" si="1"/>
        <v>1569771.9401440567</v>
      </c>
    </row>
    <row r="72" spans="1:6" ht="12.75">
      <c r="A72" s="91" t="s">
        <v>53</v>
      </c>
      <c r="B72" s="92">
        <v>761135.92</v>
      </c>
      <c r="C72" s="93">
        <v>380567.96</v>
      </c>
      <c r="D72" s="93">
        <v>345637.64110752835</v>
      </c>
      <c r="E72" s="93">
        <f t="shared" si="0"/>
        <v>34930.31889247161</v>
      </c>
      <c r="F72" s="93">
        <f t="shared" si="1"/>
        <v>726205.6011075284</v>
      </c>
    </row>
    <row r="73" spans="1:6" ht="12.75">
      <c r="A73" s="91" t="s">
        <v>54</v>
      </c>
      <c r="B73" s="92">
        <v>58714.29</v>
      </c>
      <c r="C73" s="93">
        <v>29357.145</v>
      </c>
      <c r="D73" s="93">
        <v>26662.608033139917</v>
      </c>
      <c r="E73" s="93">
        <f t="shared" si="0"/>
        <v>2694.5369668600833</v>
      </c>
      <c r="F73" s="93">
        <f t="shared" si="1"/>
        <v>56019.75303313992</v>
      </c>
    </row>
    <row r="74" spans="1:6" ht="12.75">
      <c r="A74" s="91" t="s">
        <v>55</v>
      </c>
      <c r="B74" s="94">
        <v>715307.58</v>
      </c>
      <c r="C74" s="93">
        <v>357653.79</v>
      </c>
      <c r="D74" s="93">
        <v>324826.6414985835</v>
      </c>
      <c r="E74" s="93">
        <f t="shared" si="0"/>
        <v>32827.14850141655</v>
      </c>
      <c r="F74" s="93">
        <f t="shared" si="1"/>
        <v>682480.4314985834</v>
      </c>
    </row>
    <row r="75" spans="1:6" ht="12.75">
      <c r="A75" s="91" t="s">
        <v>56</v>
      </c>
      <c r="B75" s="92">
        <v>284753.21</v>
      </c>
      <c r="C75" s="93">
        <v>142376.605</v>
      </c>
      <c r="D75" s="93">
        <v>129308.60995523198</v>
      </c>
      <c r="E75" s="93">
        <f t="shared" si="0"/>
        <v>13067.995044768031</v>
      </c>
      <c r="F75" s="93">
        <f t="shared" si="1"/>
        <v>271685.214955232</v>
      </c>
    </row>
    <row r="76" spans="1:6" ht="12.75">
      <c r="A76" s="91" t="s">
        <v>57</v>
      </c>
      <c r="B76" s="92">
        <v>96898.32</v>
      </c>
      <c r="C76" s="93">
        <v>48449.16</v>
      </c>
      <c r="D76" s="93">
        <v>44002.2680207793</v>
      </c>
      <c r="E76" s="93">
        <f t="shared" si="0"/>
        <v>4446.891979220702</v>
      </c>
      <c r="F76" s="93">
        <f t="shared" si="1"/>
        <v>92451.4280207793</v>
      </c>
    </row>
    <row r="77" spans="1:6" ht="12.75">
      <c r="A77" s="91" t="s">
        <v>58</v>
      </c>
      <c r="B77" s="94">
        <v>270050.25</v>
      </c>
      <c r="C77" s="93">
        <v>135025.12</v>
      </c>
      <c r="D77" s="93">
        <v>112433.8920444983</v>
      </c>
      <c r="E77" s="93">
        <f t="shared" si="0"/>
        <v>22591.23795550171</v>
      </c>
      <c r="F77" s="93">
        <f t="shared" si="1"/>
        <v>247459.0120444983</v>
      </c>
    </row>
    <row r="78" spans="1:6" ht="12.75">
      <c r="A78" s="91" t="s">
        <v>59</v>
      </c>
      <c r="B78" s="92">
        <v>91806.96</v>
      </c>
      <c r="C78" s="93">
        <v>45903.48</v>
      </c>
      <c r="D78" s="93">
        <v>41690.242514967904</v>
      </c>
      <c r="E78" s="93">
        <f aca="true" t="shared" si="2" ref="E78:E141">B78-(C78+D78)</f>
        <v>4213.237485032107</v>
      </c>
      <c r="F78" s="93">
        <f aca="true" t="shared" si="3" ref="F78:F141">C78+D78</f>
        <v>87593.7225149679</v>
      </c>
    </row>
    <row r="79" spans="1:6" ht="12.75">
      <c r="A79" s="91" t="s">
        <v>60</v>
      </c>
      <c r="B79" s="94">
        <v>568223.7</v>
      </c>
      <c r="C79" s="93">
        <v>284111.85</v>
      </c>
      <c r="D79" s="93">
        <v>258034.7269504661</v>
      </c>
      <c r="E79" s="93">
        <f t="shared" si="2"/>
        <v>26077.123049533926</v>
      </c>
      <c r="F79" s="93">
        <f t="shared" si="3"/>
        <v>542146.576950466</v>
      </c>
    </row>
    <row r="80" spans="1:6" ht="12.75">
      <c r="A80" s="91" t="s">
        <v>61</v>
      </c>
      <c r="B80" s="92">
        <v>22992.75</v>
      </c>
      <c r="C80" s="93">
        <v>11496.375</v>
      </c>
      <c r="D80" s="93">
        <v>10441.183583314687</v>
      </c>
      <c r="E80" s="93">
        <f t="shared" si="2"/>
        <v>1055.191416685313</v>
      </c>
      <c r="F80" s="93">
        <f t="shared" si="3"/>
        <v>21937.558583314687</v>
      </c>
    </row>
    <row r="81" spans="1:6" ht="12.75">
      <c r="A81" s="91" t="s">
        <v>62</v>
      </c>
      <c r="B81" s="92">
        <v>6000</v>
      </c>
      <c r="C81" s="93">
        <v>3000</v>
      </c>
      <c r="D81" s="93">
        <v>2724.6458774999996</v>
      </c>
      <c r="E81" s="93">
        <f t="shared" si="2"/>
        <v>275.3541225000008</v>
      </c>
      <c r="F81" s="93">
        <f t="shared" si="3"/>
        <v>5724.645877499999</v>
      </c>
    </row>
    <row r="82" spans="1:6" ht="12.75">
      <c r="A82" s="91" t="s">
        <v>63</v>
      </c>
      <c r="B82" s="92">
        <v>60000</v>
      </c>
      <c r="C82" s="93">
        <v>30000</v>
      </c>
      <c r="D82" s="93">
        <v>27246.458775</v>
      </c>
      <c r="E82" s="93">
        <f t="shared" si="2"/>
        <v>2753.541225000001</v>
      </c>
      <c r="F82" s="93">
        <f t="shared" si="3"/>
        <v>57246.458775</v>
      </c>
    </row>
    <row r="83" spans="1:6" ht="12.75">
      <c r="A83" s="91" t="s">
        <v>64</v>
      </c>
      <c r="B83" s="92">
        <v>2032737.12</v>
      </c>
      <c r="C83" s="93">
        <v>1531406.91</v>
      </c>
      <c r="D83" s="93">
        <v>470023.11</v>
      </c>
      <c r="E83" s="93">
        <f t="shared" si="2"/>
        <v>31307.100000000093</v>
      </c>
      <c r="F83" s="93">
        <f t="shared" si="3"/>
        <v>2001430.02</v>
      </c>
    </row>
    <row r="84" spans="1:6" ht="12.75">
      <c r="A84" s="91" t="s">
        <v>129</v>
      </c>
      <c r="B84" s="92">
        <v>139927.58</v>
      </c>
      <c r="C84" s="93">
        <v>69963.79</v>
      </c>
      <c r="D84" s="93">
        <v>63542.183999258574</v>
      </c>
      <c r="E84" s="93">
        <f t="shared" si="2"/>
        <v>6421.60600074142</v>
      </c>
      <c r="F84" s="93">
        <f t="shared" si="3"/>
        <v>133505.97399925857</v>
      </c>
    </row>
    <row r="85" spans="1:6" ht="12.75">
      <c r="A85" s="91" t="s">
        <v>65</v>
      </c>
      <c r="B85" s="92">
        <v>360000</v>
      </c>
      <c r="C85" s="93">
        <v>180000</v>
      </c>
      <c r="D85" s="93">
        <v>163478.75265</v>
      </c>
      <c r="E85" s="93">
        <f t="shared" si="2"/>
        <v>16521.24734999996</v>
      </c>
      <c r="F85" s="93">
        <f t="shared" si="3"/>
        <v>343478.75265000004</v>
      </c>
    </row>
    <row r="86" spans="1:6" ht="12.75">
      <c r="A86" s="91" t="s">
        <v>66</v>
      </c>
      <c r="B86" s="94">
        <v>157137.87</v>
      </c>
      <c r="C86" s="93">
        <v>78568.935</v>
      </c>
      <c r="D86" s="93">
        <v>71357.50828243849</v>
      </c>
      <c r="E86" s="93">
        <f t="shared" si="2"/>
        <v>7211.426717561495</v>
      </c>
      <c r="F86" s="93">
        <f t="shared" si="3"/>
        <v>149926.4432824385</v>
      </c>
    </row>
    <row r="87" spans="1:6" ht="12.75">
      <c r="A87" s="91" t="s">
        <v>67</v>
      </c>
      <c r="B87" s="94">
        <v>502279.1</v>
      </c>
      <c r="C87" s="93">
        <v>251139.55</v>
      </c>
      <c r="D87" s="93">
        <v>228088.77986156836</v>
      </c>
      <c r="E87" s="93">
        <f t="shared" si="2"/>
        <v>23050.77013843163</v>
      </c>
      <c r="F87" s="93">
        <f t="shared" si="3"/>
        <v>479228.32986156835</v>
      </c>
    </row>
    <row r="88" spans="1:6" ht="12.75">
      <c r="A88" s="91" t="s">
        <v>68</v>
      </c>
      <c r="B88" s="92">
        <v>1880317.41</v>
      </c>
      <c r="C88" s="93">
        <v>940158.705</v>
      </c>
      <c r="D88" s="93">
        <v>853866.5132579962</v>
      </c>
      <c r="E88" s="93">
        <f t="shared" si="2"/>
        <v>86292.19174200366</v>
      </c>
      <c r="F88" s="93">
        <f t="shared" si="3"/>
        <v>1794025.2182579963</v>
      </c>
    </row>
    <row r="89" spans="1:6" ht="12.75">
      <c r="A89" s="91" t="s">
        <v>69</v>
      </c>
      <c r="B89" s="94">
        <v>70000</v>
      </c>
      <c r="C89" s="93">
        <v>35000</v>
      </c>
      <c r="D89" s="93">
        <v>31787.535237499997</v>
      </c>
      <c r="E89" s="93">
        <f t="shared" si="2"/>
        <v>3212.464762500007</v>
      </c>
      <c r="F89" s="93">
        <f t="shared" si="3"/>
        <v>66787.5352375</v>
      </c>
    </row>
    <row r="90" spans="1:6" ht="12.75">
      <c r="A90" s="91" t="s">
        <v>70</v>
      </c>
      <c r="B90" s="92">
        <v>330855.94</v>
      </c>
      <c r="C90" s="93">
        <v>165427.97</v>
      </c>
      <c r="D90" s="93">
        <v>150244.21216123123</v>
      </c>
      <c r="E90" s="93">
        <f t="shared" si="2"/>
        <v>15183.757838768768</v>
      </c>
      <c r="F90" s="93">
        <f t="shared" si="3"/>
        <v>315672.18216123123</v>
      </c>
    </row>
    <row r="91" spans="1:6" ht="12.75">
      <c r="A91" s="91" t="s">
        <v>71</v>
      </c>
      <c r="B91" s="94">
        <v>243460.74</v>
      </c>
      <c r="C91" s="93">
        <v>121730.37</v>
      </c>
      <c r="D91" s="93">
        <v>110557.38359568322</v>
      </c>
      <c r="E91" s="93">
        <f t="shared" si="2"/>
        <v>11172.98640431679</v>
      </c>
      <c r="F91" s="93">
        <f t="shared" si="3"/>
        <v>232287.7535956832</v>
      </c>
    </row>
    <row r="92" spans="1:6" ht="12.75">
      <c r="A92" s="91" t="s">
        <v>72</v>
      </c>
      <c r="B92" s="94">
        <v>327543.36</v>
      </c>
      <c r="C92" s="93">
        <v>163771.68</v>
      </c>
      <c r="D92" s="93">
        <v>148739.94425441642</v>
      </c>
      <c r="E92" s="93">
        <f t="shared" si="2"/>
        <v>15031.735745583544</v>
      </c>
      <c r="F92" s="93">
        <f t="shared" si="3"/>
        <v>312511.62425441644</v>
      </c>
    </row>
    <row r="93" spans="1:6" ht="12.75">
      <c r="A93" s="91" t="s">
        <v>73</v>
      </c>
      <c r="B93" s="92">
        <v>91243.64</v>
      </c>
      <c r="C93" s="93">
        <v>45621.82</v>
      </c>
      <c r="D93" s="93">
        <v>41434.43459568235</v>
      </c>
      <c r="E93" s="93">
        <f t="shared" si="2"/>
        <v>4187.385404317654</v>
      </c>
      <c r="F93" s="93">
        <f t="shared" si="3"/>
        <v>87056.25459568235</v>
      </c>
    </row>
    <row r="94" spans="1:6" ht="12.75">
      <c r="A94" s="91" t="s">
        <v>74</v>
      </c>
      <c r="B94" s="92">
        <v>219846.71</v>
      </c>
      <c r="C94" s="93">
        <v>109923.355</v>
      </c>
      <c r="D94" s="93">
        <v>99834.07201390635</v>
      </c>
      <c r="E94" s="93">
        <f t="shared" si="2"/>
        <v>10089.282986093633</v>
      </c>
      <c r="F94" s="93">
        <f t="shared" si="3"/>
        <v>209757.42701390636</v>
      </c>
    </row>
    <row r="95" spans="1:6" ht="12.75">
      <c r="A95" s="91" t="s">
        <v>75</v>
      </c>
      <c r="B95" s="94">
        <v>2854693.74</v>
      </c>
      <c r="C95" s="93">
        <v>1427346.87</v>
      </c>
      <c r="D95" s="93">
        <v>1296338.2550360097</v>
      </c>
      <c r="E95" s="93">
        <f t="shared" si="2"/>
        <v>131008.61496399064</v>
      </c>
      <c r="F95" s="93">
        <f t="shared" si="3"/>
        <v>2723685.1250360096</v>
      </c>
    </row>
    <row r="96" spans="1:6" ht="12.75">
      <c r="A96" s="91" t="s">
        <v>76</v>
      </c>
      <c r="B96" s="94">
        <v>56685.87</v>
      </c>
      <c r="C96" s="93">
        <v>28342.935</v>
      </c>
      <c r="D96" s="93">
        <v>25741.487001333488</v>
      </c>
      <c r="E96" s="93">
        <f t="shared" si="2"/>
        <v>2601.4479986665174</v>
      </c>
      <c r="F96" s="93">
        <f t="shared" si="3"/>
        <v>54084.422001333485</v>
      </c>
    </row>
    <row r="97" spans="1:6" ht="12.75">
      <c r="A97" s="91" t="s">
        <v>77</v>
      </c>
      <c r="B97" s="94">
        <v>22921.51</v>
      </c>
      <c r="C97" s="93">
        <v>11460.755</v>
      </c>
      <c r="D97" s="93">
        <v>10408.832954595835</v>
      </c>
      <c r="E97" s="93">
        <f t="shared" si="2"/>
        <v>1051.9220454041642</v>
      </c>
      <c r="F97" s="93">
        <f t="shared" si="3"/>
        <v>21869.587954595834</v>
      </c>
    </row>
    <row r="98" spans="1:6" ht="12.75">
      <c r="A98" s="91" t="s">
        <v>125</v>
      </c>
      <c r="B98" s="92">
        <v>7661.5</v>
      </c>
      <c r="C98" s="93">
        <v>3830.75</v>
      </c>
      <c r="D98" s="93">
        <v>3479.1457317443746</v>
      </c>
      <c r="E98" s="93">
        <f t="shared" si="2"/>
        <v>351.60426825562536</v>
      </c>
      <c r="F98" s="93">
        <f t="shared" si="3"/>
        <v>7309.895731744375</v>
      </c>
    </row>
    <row r="99" spans="1:6" ht="12.75">
      <c r="A99" s="91" t="s">
        <v>78</v>
      </c>
      <c r="B99" s="92">
        <v>364951.14</v>
      </c>
      <c r="C99" s="93">
        <v>182475.57</v>
      </c>
      <c r="D99" s="93">
        <v>165727.10318165427</v>
      </c>
      <c r="E99" s="93">
        <f t="shared" si="2"/>
        <v>16748.46681834571</v>
      </c>
      <c r="F99" s="93">
        <f t="shared" si="3"/>
        <v>348202.6731816543</v>
      </c>
    </row>
    <row r="100" spans="1:6" ht="12.75">
      <c r="A100" s="91" t="s">
        <v>79</v>
      </c>
      <c r="B100" s="92">
        <v>119398.45</v>
      </c>
      <c r="C100" s="93">
        <v>59699.225</v>
      </c>
      <c r="D100" s="93">
        <v>54219.749095398314</v>
      </c>
      <c r="E100" s="93">
        <f t="shared" si="2"/>
        <v>5479.475904601684</v>
      </c>
      <c r="F100" s="93">
        <f t="shared" si="3"/>
        <v>113918.97409539831</v>
      </c>
    </row>
    <row r="101" spans="1:6" ht="12.75">
      <c r="A101" s="91" t="s">
        <v>80</v>
      </c>
      <c r="B101" s="92">
        <v>17506.44</v>
      </c>
      <c r="C101" s="93">
        <v>8753.22</v>
      </c>
      <c r="D101" s="93">
        <v>7949.808262616848</v>
      </c>
      <c r="E101" s="93">
        <f t="shared" si="2"/>
        <v>803.4117373831505</v>
      </c>
      <c r="F101" s="93">
        <f t="shared" si="3"/>
        <v>16703.02826261685</v>
      </c>
    </row>
    <row r="102" spans="1:6" ht="12.75">
      <c r="A102" s="91" t="s">
        <v>81</v>
      </c>
      <c r="B102" s="92">
        <v>87814.28</v>
      </c>
      <c r="C102" s="93">
        <v>43907.14</v>
      </c>
      <c r="D102" s="93">
        <v>39877.13599793844</v>
      </c>
      <c r="E102" s="93">
        <f t="shared" si="2"/>
        <v>4030.004002061556</v>
      </c>
      <c r="F102" s="93">
        <f t="shared" si="3"/>
        <v>83784.27599793844</v>
      </c>
    </row>
    <row r="103" spans="1:6" ht="12.75">
      <c r="A103" s="91" t="s">
        <v>82</v>
      </c>
      <c r="B103" s="92">
        <v>1800</v>
      </c>
      <c r="C103" s="93">
        <v>900</v>
      </c>
      <c r="D103" s="93">
        <v>817.3937632500001</v>
      </c>
      <c r="E103" s="93">
        <f t="shared" si="2"/>
        <v>82.60623674999988</v>
      </c>
      <c r="F103" s="93">
        <f t="shared" si="3"/>
        <v>1717.3937632500001</v>
      </c>
    </row>
    <row r="104" spans="1:6" ht="12.75">
      <c r="A104" s="91" t="s">
        <v>83</v>
      </c>
      <c r="B104" s="92">
        <v>16500</v>
      </c>
      <c r="C104" s="93">
        <v>8250</v>
      </c>
      <c r="D104" s="93">
        <v>7492.776163125</v>
      </c>
      <c r="E104" s="93">
        <f t="shared" si="2"/>
        <v>757.2238368750004</v>
      </c>
      <c r="F104" s="93">
        <f t="shared" si="3"/>
        <v>15742.776163125</v>
      </c>
    </row>
    <row r="105" spans="1:6" ht="12.75">
      <c r="A105" s="91" t="s">
        <v>84</v>
      </c>
      <c r="B105" s="92">
        <v>762723.23</v>
      </c>
      <c r="C105" s="93">
        <v>381361.615</v>
      </c>
      <c r="D105" s="93">
        <v>346358.4507154974</v>
      </c>
      <c r="E105" s="93">
        <f t="shared" si="2"/>
        <v>35003.16428450262</v>
      </c>
      <c r="F105" s="93">
        <f t="shared" si="3"/>
        <v>727720.0657154974</v>
      </c>
    </row>
    <row r="106" spans="1:6" ht="12.75">
      <c r="A106" s="91" t="s">
        <v>85</v>
      </c>
      <c r="B106" s="92">
        <v>310500</v>
      </c>
      <c r="C106" s="93">
        <v>155250</v>
      </c>
      <c r="D106" s="93">
        <v>141000.42416062503</v>
      </c>
      <c r="E106" s="93">
        <f t="shared" si="2"/>
        <v>14249.575839374971</v>
      </c>
      <c r="F106" s="93">
        <f t="shared" si="3"/>
        <v>296250.424160625</v>
      </c>
    </row>
    <row r="107" spans="1:6" ht="12.75">
      <c r="A107" s="91" t="s">
        <v>86</v>
      </c>
      <c r="B107" s="92">
        <v>352820.88</v>
      </c>
      <c r="C107" s="93">
        <v>176410.44</v>
      </c>
      <c r="D107" s="93">
        <v>160218.6593646537</v>
      </c>
      <c r="E107" s="93">
        <f t="shared" si="2"/>
        <v>16191.78063534631</v>
      </c>
      <c r="F107" s="93">
        <f t="shared" si="3"/>
        <v>336629.0993646537</v>
      </c>
    </row>
    <row r="108" spans="1:6" ht="12.75">
      <c r="A108" s="91" t="s">
        <v>122</v>
      </c>
      <c r="B108" s="94">
        <v>22373.59</v>
      </c>
      <c r="C108" s="93">
        <v>11186.795</v>
      </c>
      <c r="D108" s="93">
        <v>10160.018293062536</v>
      </c>
      <c r="E108" s="93">
        <f t="shared" si="2"/>
        <v>1026.776706937464</v>
      </c>
      <c r="F108" s="93">
        <f t="shared" si="3"/>
        <v>21346.813293062536</v>
      </c>
    </row>
    <row r="109" spans="1:6" ht="12.75">
      <c r="A109" s="91" t="s">
        <v>87</v>
      </c>
      <c r="B109" s="92">
        <v>12000</v>
      </c>
      <c r="C109" s="93">
        <v>6000</v>
      </c>
      <c r="D109" s="93">
        <v>5449.291754999999</v>
      </c>
      <c r="E109" s="93">
        <f t="shared" si="2"/>
        <v>550.7082450000016</v>
      </c>
      <c r="F109" s="93">
        <f t="shared" si="3"/>
        <v>11449.291754999998</v>
      </c>
    </row>
    <row r="110" spans="1:6" ht="12.75">
      <c r="A110" s="91" t="s">
        <v>88</v>
      </c>
      <c r="B110" s="92">
        <v>112166.62</v>
      </c>
      <c r="C110" s="93">
        <v>56083.31</v>
      </c>
      <c r="D110" s="93">
        <v>50935.719796018166</v>
      </c>
      <c r="E110" s="93">
        <f t="shared" si="2"/>
        <v>5147.590203981832</v>
      </c>
      <c r="F110" s="93">
        <f t="shared" si="3"/>
        <v>107019.02979601816</v>
      </c>
    </row>
    <row r="111" spans="1:6" ht="12.75">
      <c r="A111" s="91" t="s">
        <v>89</v>
      </c>
      <c r="B111" s="94">
        <v>157135.51</v>
      </c>
      <c r="C111" s="93">
        <v>78567.755</v>
      </c>
      <c r="D111" s="93">
        <v>71356.43658839335</v>
      </c>
      <c r="E111" s="93">
        <f t="shared" si="2"/>
        <v>7211.318411606655</v>
      </c>
      <c r="F111" s="93">
        <f t="shared" si="3"/>
        <v>149924.19158839335</v>
      </c>
    </row>
    <row r="112" spans="1:6" ht="12.75">
      <c r="A112" s="91" t="s">
        <v>90</v>
      </c>
      <c r="B112" s="92">
        <v>45967.02</v>
      </c>
      <c r="C112" s="93">
        <v>22983.51</v>
      </c>
      <c r="D112" s="93">
        <v>20873.975257326674</v>
      </c>
      <c r="E112" s="93">
        <f t="shared" si="2"/>
        <v>2109.534742673328</v>
      </c>
      <c r="F112" s="93">
        <f t="shared" si="3"/>
        <v>43857.48525732667</v>
      </c>
    </row>
    <row r="113" spans="1:6" ht="12.75">
      <c r="A113" s="91" t="s">
        <v>126</v>
      </c>
      <c r="B113" s="94">
        <v>18826.42</v>
      </c>
      <c r="C113" s="93">
        <v>9413.21</v>
      </c>
      <c r="D113" s="93">
        <v>8549.221273513926</v>
      </c>
      <c r="E113" s="93">
        <f t="shared" si="2"/>
        <v>863.9887264860736</v>
      </c>
      <c r="F113" s="93">
        <f t="shared" si="3"/>
        <v>17962.431273513925</v>
      </c>
    </row>
    <row r="114" spans="1:6" ht="12.75">
      <c r="A114" s="91" t="s">
        <v>91</v>
      </c>
      <c r="B114" s="92">
        <v>1016222.4</v>
      </c>
      <c r="C114" s="93">
        <v>508111.2</v>
      </c>
      <c r="D114" s="93">
        <v>461474.36213052605</v>
      </c>
      <c r="E114" s="93">
        <f t="shared" si="2"/>
        <v>46636.837869473966</v>
      </c>
      <c r="F114" s="93">
        <f t="shared" si="3"/>
        <v>969585.562130526</v>
      </c>
    </row>
    <row r="115" spans="1:6" ht="12.75">
      <c r="A115" s="91" t="s">
        <v>92</v>
      </c>
      <c r="B115" s="92">
        <v>333780</v>
      </c>
      <c r="C115" s="93">
        <v>166890</v>
      </c>
      <c r="D115" s="93">
        <v>151572.050165325</v>
      </c>
      <c r="E115" s="93">
        <f t="shared" si="2"/>
        <v>15317.949834675004</v>
      </c>
      <c r="F115" s="93">
        <f t="shared" si="3"/>
        <v>318462.050165325</v>
      </c>
    </row>
    <row r="116" spans="1:6" ht="12.75">
      <c r="A116" s="91" t="s">
        <v>93</v>
      </c>
      <c r="B116" s="92">
        <v>524894.83</v>
      </c>
      <c r="C116" s="93">
        <v>378321.03</v>
      </c>
      <c r="D116" s="93">
        <v>137420.54614595798</v>
      </c>
      <c r="E116" s="93">
        <f t="shared" si="2"/>
        <v>9153.25385404192</v>
      </c>
      <c r="F116" s="93">
        <f t="shared" si="3"/>
        <v>515741.57614595804</v>
      </c>
    </row>
    <row r="117" spans="1:6" ht="12.75">
      <c r="A117" s="91" t="s">
        <v>94</v>
      </c>
      <c r="B117" s="94">
        <v>76110.15</v>
      </c>
      <c r="C117" s="93">
        <v>38055.075</v>
      </c>
      <c r="D117" s="93">
        <v>34562.201072234435</v>
      </c>
      <c r="E117" s="93">
        <f t="shared" si="2"/>
        <v>3492.873927765555</v>
      </c>
      <c r="F117" s="93">
        <f t="shared" si="3"/>
        <v>72617.27607223444</v>
      </c>
    </row>
    <row r="118" spans="1:6" ht="12.75">
      <c r="A118" s="91" t="s">
        <v>95</v>
      </c>
      <c r="B118" s="94">
        <v>1238191.87</v>
      </c>
      <c r="C118" s="93">
        <v>619095.935</v>
      </c>
      <c r="D118" s="93">
        <v>562272.395691586</v>
      </c>
      <c r="E118" s="93">
        <f t="shared" si="2"/>
        <v>56823.539308414096</v>
      </c>
      <c r="F118" s="93">
        <f t="shared" si="3"/>
        <v>1181368.330691586</v>
      </c>
    </row>
    <row r="119" spans="1:6" ht="12.75">
      <c r="A119" s="91" t="s">
        <v>96</v>
      </c>
      <c r="B119" s="94">
        <v>96867</v>
      </c>
      <c r="C119" s="93">
        <v>48433.5</v>
      </c>
      <c r="D119" s="93">
        <v>43988.04536929876</v>
      </c>
      <c r="E119" s="93">
        <f t="shared" si="2"/>
        <v>4445.45463070125</v>
      </c>
      <c r="F119" s="93">
        <f t="shared" si="3"/>
        <v>92421.54536929875</v>
      </c>
    </row>
    <row r="120" spans="1:6" ht="12.75">
      <c r="A120" s="91" t="s">
        <v>97</v>
      </c>
      <c r="B120" s="92">
        <v>146458.32</v>
      </c>
      <c r="C120" s="93">
        <v>73229.16</v>
      </c>
      <c r="D120" s="93">
        <v>66507.8429689293</v>
      </c>
      <c r="E120" s="93">
        <f t="shared" si="2"/>
        <v>6721.317031070706</v>
      </c>
      <c r="F120" s="93">
        <f t="shared" si="3"/>
        <v>139737.0029689293</v>
      </c>
    </row>
    <row r="121" spans="1:6" ht="12.75">
      <c r="A121" s="91" t="s">
        <v>98</v>
      </c>
      <c r="B121" s="92">
        <v>1041664.79</v>
      </c>
      <c r="C121" s="93">
        <v>720665.35</v>
      </c>
      <c r="D121" s="93">
        <v>300952.64</v>
      </c>
      <c r="E121" s="93">
        <f t="shared" si="2"/>
        <v>20046.800000000047</v>
      </c>
      <c r="F121" s="93">
        <f t="shared" si="3"/>
        <v>1021617.99</v>
      </c>
    </row>
    <row r="122" spans="1:6" ht="12.75">
      <c r="A122" s="91" t="s">
        <v>99</v>
      </c>
      <c r="B122" s="92">
        <v>265601.44</v>
      </c>
      <c r="C122" s="93">
        <v>132800.72</v>
      </c>
      <c r="D122" s="93">
        <v>120611.6447590106</v>
      </c>
      <c r="E122" s="93">
        <f t="shared" si="2"/>
        <v>12189.07524098939</v>
      </c>
      <c r="F122" s="93">
        <f t="shared" si="3"/>
        <v>253412.3647590106</v>
      </c>
    </row>
    <row r="123" spans="1:6" ht="12.75">
      <c r="A123" s="91" t="s">
        <v>100</v>
      </c>
      <c r="B123" s="92">
        <v>161085.3</v>
      </c>
      <c r="C123" s="93">
        <v>80542.65</v>
      </c>
      <c r="D123" s="93">
        <v>73150.06642847511</v>
      </c>
      <c r="E123" s="93">
        <f t="shared" si="2"/>
        <v>7392.583571524883</v>
      </c>
      <c r="F123" s="93">
        <f t="shared" si="3"/>
        <v>153692.7164284751</v>
      </c>
    </row>
    <row r="124" spans="1:6" ht="12.75">
      <c r="A124" s="91" t="s">
        <v>101</v>
      </c>
      <c r="B124" s="92">
        <v>330524.67</v>
      </c>
      <c r="C124" s="93">
        <v>165262.335</v>
      </c>
      <c r="D124" s="93">
        <v>150093.779921258</v>
      </c>
      <c r="E124" s="93">
        <f t="shared" si="2"/>
        <v>15168.555078741978</v>
      </c>
      <c r="F124" s="93">
        <f t="shared" si="3"/>
        <v>315356.114921258</v>
      </c>
    </row>
    <row r="125" spans="1:6" ht="12.75">
      <c r="A125" s="91" t="s">
        <v>102</v>
      </c>
      <c r="B125" s="92">
        <v>35660</v>
      </c>
      <c r="C125" s="93">
        <v>17830</v>
      </c>
      <c r="D125" s="93">
        <v>16193.478665274999</v>
      </c>
      <c r="E125" s="93">
        <f t="shared" si="2"/>
        <v>1636.5213347250028</v>
      </c>
      <c r="F125" s="93">
        <f t="shared" si="3"/>
        <v>34023.478665275</v>
      </c>
    </row>
    <row r="126" spans="1:6" ht="12.75">
      <c r="A126" s="91" t="s">
        <v>103</v>
      </c>
      <c r="B126" s="92">
        <v>14086.25</v>
      </c>
      <c r="C126" s="93">
        <v>7043.125</v>
      </c>
      <c r="D126" s="93">
        <v>6396.673831989063</v>
      </c>
      <c r="E126" s="93">
        <f t="shared" si="2"/>
        <v>646.4511680109372</v>
      </c>
      <c r="F126" s="93">
        <f t="shared" si="3"/>
        <v>13439.798831989063</v>
      </c>
    </row>
    <row r="127" spans="1:6" ht="12.75">
      <c r="A127" s="91" t="s">
        <v>104</v>
      </c>
      <c r="B127" s="92">
        <v>12587.71</v>
      </c>
      <c r="C127" s="93">
        <v>6293.855</v>
      </c>
      <c r="D127" s="93">
        <v>5716.175359777587</v>
      </c>
      <c r="E127" s="93">
        <f t="shared" si="2"/>
        <v>577.6796402224136</v>
      </c>
      <c r="F127" s="93">
        <f t="shared" si="3"/>
        <v>12010.030359777586</v>
      </c>
    </row>
    <row r="128" spans="1:6" ht="12.75">
      <c r="A128" s="91" t="s">
        <v>105</v>
      </c>
      <c r="B128" s="92">
        <v>2872.9</v>
      </c>
      <c r="C128" s="93">
        <v>1436.45</v>
      </c>
      <c r="D128" s="93">
        <v>1304.6058569116253</v>
      </c>
      <c r="E128" s="93">
        <f t="shared" si="2"/>
        <v>131.8441430883745</v>
      </c>
      <c r="F128" s="93">
        <f t="shared" si="3"/>
        <v>2741.0558569116256</v>
      </c>
    </row>
    <row r="129" spans="1:6" ht="12.75">
      <c r="A129" s="91" t="s">
        <v>106</v>
      </c>
      <c r="B129" s="94">
        <v>105425.91</v>
      </c>
      <c r="C129" s="93">
        <v>52712.955</v>
      </c>
      <c r="D129" s="93">
        <v>47874.71184386434</v>
      </c>
      <c r="E129" s="93">
        <f t="shared" si="2"/>
        <v>4838.243156135664</v>
      </c>
      <c r="F129" s="93">
        <f t="shared" si="3"/>
        <v>100587.66684386434</v>
      </c>
    </row>
    <row r="130" spans="1:6" ht="12.75">
      <c r="A130" s="91" t="s">
        <v>107</v>
      </c>
      <c r="B130" s="92">
        <v>117593.74</v>
      </c>
      <c r="C130" s="93">
        <v>58796.87</v>
      </c>
      <c r="D130" s="93">
        <v>53400.21648513448</v>
      </c>
      <c r="E130" s="93">
        <f t="shared" si="2"/>
        <v>5396.653514865524</v>
      </c>
      <c r="F130" s="93">
        <f t="shared" si="3"/>
        <v>112197.08648513448</v>
      </c>
    </row>
    <row r="131" spans="1:6" ht="12.75">
      <c r="A131" s="91" t="s">
        <v>108</v>
      </c>
      <c r="B131" s="94">
        <v>103445.05</v>
      </c>
      <c r="C131" s="93">
        <v>51722.525</v>
      </c>
      <c r="D131" s="93">
        <v>46975.18817171356</v>
      </c>
      <c r="E131" s="93">
        <f t="shared" si="2"/>
        <v>4747.336828286439</v>
      </c>
      <c r="F131" s="93">
        <f t="shared" si="3"/>
        <v>98697.71317171356</v>
      </c>
    </row>
    <row r="132" spans="1:6" ht="12.75">
      <c r="A132" s="91" t="s">
        <v>121</v>
      </c>
      <c r="B132" s="92">
        <v>64719</v>
      </c>
      <c r="C132" s="93">
        <v>32359.5</v>
      </c>
      <c r="D132" s="93">
        <v>29389.39275765375</v>
      </c>
      <c r="E132" s="93">
        <f t="shared" si="2"/>
        <v>2970.1072423462465</v>
      </c>
      <c r="F132" s="93">
        <f t="shared" si="3"/>
        <v>61748.89275765375</v>
      </c>
    </row>
    <row r="133" spans="1:6" ht="12.75">
      <c r="A133" s="91" t="s">
        <v>109</v>
      </c>
      <c r="B133" s="92">
        <v>1103810.65</v>
      </c>
      <c r="C133" s="93">
        <v>551905.325</v>
      </c>
      <c r="D133" s="93">
        <v>501248.85617718246</v>
      </c>
      <c r="E133" s="93">
        <f t="shared" si="2"/>
        <v>50656.46882281755</v>
      </c>
      <c r="F133" s="93">
        <f t="shared" si="3"/>
        <v>1053154.1811771824</v>
      </c>
    </row>
    <row r="134" spans="1:6" ht="12.75">
      <c r="A134" s="91" t="s">
        <v>110</v>
      </c>
      <c r="B134" s="92">
        <v>51063.3</v>
      </c>
      <c r="C134" s="93">
        <v>25531.65</v>
      </c>
      <c r="D134" s="93">
        <v>23188.234972757626</v>
      </c>
      <c r="E134" s="93">
        <f t="shared" si="2"/>
        <v>2343.415027242372</v>
      </c>
      <c r="F134" s="93">
        <f t="shared" si="3"/>
        <v>48719.88497275763</v>
      </c>
    </row>
    <row r="135" spans="1:6" ht="12.75">
      <c r="A135" s="91" t="s">
        <v>111</v>
      </c>
      <c r="B135" s="92">
        <v>6690</v>
      </c>
      <c r="C135" s="93">
        <v>3345</v>
      </c>
      <c r="D135" s="93">
        <v>3037.9801534124995</v>
      </c>
      <c r="E135" s="93">
        <f t="shared" si="2"/>
        <v>307.01984658750007</v>
      </c>
      <c r="F135" s="93">
        <f t="shared" si="3"/>
        <v>6382.9801534125</v>
      </c>
    </row>
    <row r="136" spans="1:6" ht="12.75">
      <c r="A136" s="91" t="s">
        <v>112</v>
      </c>
      <c r="B136" s="92">
        <v>19688.24</v>
      </c>
      <c r="C136" s="93">
        <v>9844.12</v>
      </c>
      <c r="D136" s="93">
        <v>8940.580325205101</v>
      </c>
      <c r="E136" s="93">
        <f t="shared" si="2"/>
        <v>903.5396747949017</v>
      </c>
      <c r="F136" s="93">
        <f t="shared" si="3"/>
        <v>18784.7003252051</v>
      </c>
    </row>
    <row r="137" spans="1:6" ht="12.75">
      <c r="A137" s="91" t="s">
        <v>113</v>
      </c>
      <c r="B137" s="92">
        <v>47897.4</v>
      </c>
      <c r="C137" s="93">
        <v>23948.7</v>
      </c>
      <c r="D137" s="93">
        <v>17590.224049017</v>
      </c>
      <c r="E137" s="93">
        <f t="shared" si="2"/>
        <v>6358.475950982996</v>
      </c>
      <c r="F137" s="93">
        <f t="shared" si="3"/>
        <v>41538.924049017005</v>
      </c>
    </row>
    <row r="138" spans="1:6" ht="12.75">
      <c r="A138" s="91" t="s">
        <v>114</v>
      </c>
      <c r="B138" s="94">
        <v>387069.58</v>
      </c>
      <c r="C138" s="93">
        <v>193534.79</v>
      </c>
      <c r="D138" s="93">
        <v>175771.25590877607</v>
      </c>
      <c r="E138" s="93">
        <f t="shared" si="2"/>
        <v>17763.534091223904</v>
      </c>
      <c r="F138" s="93">
        <f t="shared" si="3"/>
        <v>369306.0459087761</v>
      </c>
    </row>
    <row r="139" spans="1:6" ht="12.75">
      <c r="A139" s="91" t="s">
        <v>115</v>
      </c>
      <c r="B139" s="92">
        <v>13650</v>
      </c>
      <c r="C139" s="93">
        <v>6825</v>
      </c>
      <c r="D139" s="93">
        <v>6198.5693713125</v>
      </c>
      <c r="E139" s="93">
        <f t="shared" si="2"/>
        <v>626.4306286874998</v>
      </c>
      <c r="F139" s="93">
        <f t="shared" si="3"/>
        <v>13023.5693713125</v>
      </c>
    </row>
    <row r="140" spans="1:6" ht="12.75">
      <c r="A140" s="91" t="s">
        <v>116</v>
      </c>
      <c r="B140" s="92">
        <v>510648.4</v>
      </c>
      <c r="C140" s="93">
        <v>255324.2</v>
      </c>
      <c r="D140" s="93">
        <v>231889.34298532852</v>
      </c>
      <c r="E140" s="93">
        <f t="shared" si="2"/>
        <v>23434.857014671492</v>
      </c>
      <c r="F140" s="93">
        <f t="shared" si="3"/>
        <v>487213.54298532853</v>
      </c>
    </row>
    <row r="141" spans="1:6" ht="12.75">
      <c r="A141" s="91" t="s">
        <v>130</v>
      </c>
      <c r="B141" s="92">
        <v>130000</v>
      </c>
      <c r="C141" s="93">
        <v>65000</v>
      </c>
      <c r="D141" s="93">
        <v>59033.9940125</v>
      </c>
      <c r="E141" s="93">
        <f t="shared" si="2"/>
        <v>5966.005987500001</v>
      </c>
      <c r="F141" s="93">
        <f t="shared" si="3"/>
        <v>124033.9940125</v>
      </c>
    </row>
    <row r="142" spans="1:6" ht="12.75">
      <c r="A142" s="91" t="s">
        <v>117</v>
      </c>
      <c r="B142" s="92">
        <v>61928.17</v>
      </c>
      <c r="C142" s="93">
        <v>30964.085</v>
      </c>
      <c r="D142" s="93">
        <v>28122.055515269858</v>
      </c>
      <c r="E142" s="93">
        <f>B142-(C142+D142)</f>
        <v>2842.029484730141</v>
      </c>
      <c r="F142" s="93">
        <f>C142+D142</f>
        <v>59086.14051526986</v>
      </c>
    </row>
    <row r="143" spans="1:6" ht="12.75">
      <c r="A143" s="91" t="s">
        <v>118</v>
      </c>
      <c r="B143" s="94">
        <v>1096684.48</v>
      </c>
      <c r="C143" s="93">
        <v>548342.24</v>
      </c>
      <c r="D143" s="93">
        <v>498012.80789170513</v>
      </c>
      <c r="E143" s="93">
        <f>B143-(C143+D143)</f>
        <v>50329.43210829492</v>
      </c>
      <c r="F143" s="93">
        <f>C143+D143</f>
        <v>1046355.0478917051</v>
      </c>
    </row>
    <row r="144" spans="1:6" ht="12.75">
      <c r="A144" s="91" t="s">
        <v>143</v>
      </c>
      <c r="B144" s="92">
        <v>476630</v>
      </c>
      <c r="C144" s="93">
        <v>238315</v>
      </c>
      <c r="D144" s="93">
        <v>216441.3274321375</v>
      </c>
      <c r="E144" s="93">
        <f>B144-(C144+D144)</f>
        <v>21873.672567862493</v>
      </c>
      <c r="F144" s="93">
        <f>C144+D144</f>
        <v>454756.3274321375</v>
      </c>
    </row>
    <row r="145" spans="1:6" ht="12.75">
      <c r="A145" s="91" t="s">
        <v>119</v>
      </c>
      <c r="B145" s="92">
        <v>679577.54</v>
      </c>
      <c r="C145" s="93">
        <v>339788.77</v>
      </c>
      <c r="D145" s="93">
        <v>308601.35713376524</v>
      </c>
      <c r="E145" s="93">
        <f>B145-(C145+D145)</f>
        <v>31187.41286623478</v>
      </c>
      <c r="F145" s="93">
        <f>C145+D145</f>
        <v>648390.1271337653</v>
      </c>
    </row>
    <row r="146" spans="1:6" ht="12.75">
      <c r="A146" s="91"/>
      <c r="B146" s="95"/>
      <c r="C146" s="96"/>
      <c r="D146" s="96"/>
      <c r="E146" s="96"/>
      <c r="F146" s="96"/>
    </row>
    <row r="147" spans="1:6" ht="12.75">
      <c r="A147" s="85"/>
      <c r="B147" s="85"/>
      <c r="C147" s="97"/>
      <c r="D147" s="85"/>
      <c r="E147" s="85"/>
      <c r="F147" s="85"/>
    </row>
    <row r="148" spans="1:6" ht="12.75">
      <c r="A148" s="98" t="s">
        <v>146</v>
      </c>
      <c r="B148" s="85"/>
      <c r="C148" s="85"/>
      <c r="D148" s="85"/>
      <c r="E148" s="85"/>
      <c r="F148" s="85"/>
    </row>
    <row r="149" spans="1:6" ht="12.75">
      <c r="A149" s="91" t="s">
        <v>134</v>
      </c>
      <c r="B149" s="85"/>
      <c r="C149" s="85"/>
      <c r="D149" s="85"/>
      <c r="E149" s="85"/>
      <c r="F149" s="85"/>
    </row>
  </sheetData>
  <mergeCells count="4">
    <mergeCell ref="A6:F6"/>
    <mergeCell ref="A2:F2"/>
    <mergeCell ref="A3:F3"/>
    <mergeCell ref="A4:F4"/>
  </mergeCells>
  <printOptions/>
  <pageMargins left="1" right="0.75" top="0.75" bottom="0.75" header="0" footer="0"/>
  <pageSetup horizontalDpi="600" verticalDpi="600" orientation="portrait" scale="8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6"/>
  <sheetViews>
    <sheetView workbookViewId="0" topLeftCell="A1">
      <selection activeCell="A1" sqref="A1:IV16384"/>
    </sheetView>
  </sheetViews>
  <sheetFormatPr defaultColWidth="9.140625" defaultRowHeight="12.75"/>
  <cols>
    <col min="1" max="1" width="14.57421875" style="0" customWidth="1"/>
    <col min="2" max="2" width="10.421875" style="1" customWidth="1"/>
    <col min="3" max="3" width="7.7109375" style="0" customWidth="1"/>
    <col min="4" max="4" width="27.00390625" style="2" customWidth="1"/>
    <col min="5" max="5" width="14.8515625" style="3" customWidth="1"/>
    <col min="6" max="6" width="14.7109375" style="0" customWidth="1"/>
    <col min="7" max="7" width="15.00390625" style="34" customWidth="1"/>
  </cols>
  <sheetData>
    <row r="1" spans="3:4" ht="12.75">
      <c r="C1" s="79"/>
      <c r="D1" s="79"/>
    </row>
    <row r="2" ht="12.75">
      <c r="B2" s="4"/>
    </row>
    <row r="5" ht="12.75">
      <c r="B5" s="4"/>
    </row>
    <row r="6" spans="2:4" ht="12.75">
      <c r="B6" s="4"/>
      <c r="C6" s="1"/>
      <c r="D6" s="5"/>
    </row>
    <row r="7" spans="2:4" ht="12.75">
      <c r="B7" s="4"/>
      <c r="C7" s="1"/>
      <c r="D7" s="6"/>
    </row>
    <row r="9" ht="12.75">
      <c r="E9" s="58"/>
    </row>
    <row r="10" spans="1:7" ht="12.75">
      <c r="A10" s="70"/>
      <c r="B10" s="71"/>
      <c r="C10" s="72"/>
      <c r="D10" s="70"/>
      <c r="E10" s="73"/>
      <c r="F10" s="72"/>
      <c r="G10" s="73"/>
    </row>
    <row r="11" spans="1:7" ht="13.5" thickBot="1">
      <c r="A11" s="74"/>
      <c r="B11" s="75"/>
      <c r="C11" s="74"/>
      <c r="D11" s="74"/>
      <c r="E11" s="76"/>
      <c r="F11" s="74"/>
      <c r="G11" s="77"/>
    </row>
    <row r="12" spans="1:7" ht="12.75">
      <c r="A12" s="36"/>
      <c r="B12" s="39"/>
      <c r="C12" s="10"/>
      <c r="D12" s="10"/>
      <c r="E12" s="9"/>
      <c r="F12" s="59"/>
      <c r="G12" s="33"/>
    </row>
    <row r="13" spans="1:7" ht="12.75">
      <c r="A13" s="38"/>
      <c r="B13" s="39"/>
      <c r="C13" s="10"/>
      <c r="D13" s="10"/>
      <c r="E13" s="9"/>
      <c r="F13" s="59"/>
      <c r="G13" s="33"/>
    </row>
    <row r="14" spans="1:7" ht="12.75">
      <c r="A14" s="36"/>
      <c r="B14" s="39"/>
      <c r="C14" s="10"/>
      <c r="D14" s="10"/>
      <c r="E14" s="9"/>
      <c r="F14" s="59"/>
      <c r="G14" s="33"/>
    </row>
    <row r="15" spans="1:7" ht="12.75">
      <c r="A15" s="36"/>
      <c r="B15" s="39"/>
      <c r="C15" s="10"/>
      <c r="D15" s="10"/>
      <c r="E15" s="9"/>
      <c r="F15" s="59"/>
      <c r="G15" s="33"/>
    </row>
    <row r="16" spans="1:7" ht="12.75">
      <c r="A16" s="36"/>
      <c r="B16" s="39"/>
      <c r="C16" s="10"/>
      <c r="D16" s="10"/>
      <c r="E16" s="9"/>
      <c r="F16" s="59"/>
      <c r="G16" s="33"/>
    </row>
    <row r="17" spans="1:7" ht="12.75">
      <c r="A17" s="36"/>
      <c r="B17" s="39"/>
      <c r="C17" s="10"/>
      <c r="D17" s="10"/>
      <c r="E17" s="9"/>
      <c r="F17" s="59"/>
      <c r="G17" s="33"/>
    </row>
    <row r="18" spans="1:7" ht="12.75">
      <c r="A18" s="36"/>
      <c r="B18" s="39"/>
      <c r="C18" s="10"/>
      <c r="D18" s="10"/>
      <c r="E18" s="9"/>
      <c r="F18" s="59"/>
      <c r="G18" s="33"/>
    </row>
    <row r="19" spans="1:7" ht="12.75">
      <c r="A19" s="36"/>
      <c r="B19" s="39"/>
      <c r="C19" s="10"/>
      <c r="D19" s="10"/>
      <c r="E19" s="9"/>
      <c r="F19" s="59"/>
      <c r="G19" s="33"/>
    </row>
    <row r="20" spans="1:7" ht="12.75">
      <c r="A20" s="36"/>
      <c r="B20" s="39"/>
      <c r="C20" s="10"/>
      <c r="D20" s="10"/>
      <c r="E20" s="9"/>
      <c r="F20" s="59"/>
      <c r="G20" s="33"/>
    </row>
    <row r="21" spans="1:7" ht="12.75">
      <c r="A21" s="36"/>
      <c r="B21" s="39"/>
      <c r="C21" s="10"/>
      <c r="D21" s="10"/>
      <c r="E21" s="9"/>
      <c r="F21" s="59"/>
      <c r="G21" s="33"/>
    </row>
    <row r="22" spans="1:7" ht="12.75">
      <c r="A22" s="36"/>
      <c r="B22" s="39"/>
      <c r="C22" s="10"/>
      <c r="D22" s="10"/>
      <c r="E22" s="9"/>
      <c r="F22" s="59"/>
      <c r="G22" s="33"/>
    </row>
    <row r="23" spans="1:7" ht="12.75">
      <c r="A23" s="36"/>
      <c r="B23" s="39"/>
      <c r="C23" s="10"/>
      <c r="D23" s="10"/>
      <c r="E23" s="9"/>
      <c r="F23" s="59"/>
      <c r="G23" s="33"/>
    </row>
    <row r="24" spans="1:7" ht="12.75">
      <c r="A24" s="36"/>
      <c r="B24" s="39"/>
      <c r="C24" s="10"/>
      <c r="D24" s="10"/>
      <c r="E24" s="9"/>
      <c r="F24" s="59"/>
      <c r="G24" s="33"/>
    </row>
    <row r="25" spans="1:7" ht="12.75">
      <c r="A25" s="36"/>
      <c r="B25" s="39"/>
      <c r="C25" s="10"/>
      <c r="D25" s="10"/>
      <c r="E25" s="9"/>
      <c r="F25" s="59"/>
      <c r="G25" s="33"/>
    </row>
    <row r="26" spans="1:7" ht="12.75">
      <c r="A26" s="36"/>
      <c r="B26" s="39"/>
      <c r="C26" s="10"/>
      <c r="D26" s="10"/>
      <c r="E26" s="9"/>
      <c r="F26" s="59"/>
      <c r="G26" s="33"/>
    </row>
    <row r="27" spans="1:7" ht="12.75">
      <c r="A27" s="36"/>
      <c r="B27" s="39"/>
      <c r="C27" s="10"/>
      <c r="D27" s="10"/>
      <c r="E27" s="9"/>
      <c r="F27" s="59"/>
      <c r="G27" s="33"/>
    </row>
    <row r="28" spans="1:7" ht="12.75">
      <c r="A28" s="36"/>
      <c r="B28" s="39"/>
      <c r="C28" s="10"/>
      <c r="D28" s="10"/>
      <c r="E28" s="9"/>
      <c r="F28" s="59"/>
      <c r="G28" s="33"/>
    </row>
    <row r="29" spans="1:7" s="12" customFormat="1" ht="12.75">
      <c r="A29" s="36"/>
      <c r="B29" s="39"/>
      <c r="C29" s="11"/>
      <c r="D29" s="11"/>
      <c r="E29" s="9"/>
      <c r="F29" s="59"/>
      <c r="G29" s="33"/>
    </row>
    <row r="30" spans="1:7" ht="12.75">
      <c r="A30" s="36"/>
      <c r="B30" s="39"/>
      <c r="C30" s="10"/>
      <c r="D30" s="10"/>
      <c r="E30" s="9"/>
      <c r="F30" s="59"/>
      <c r="G30" s="33"/>
    </row>
    <row r="31" spans="1:7" ht="12.75">
      <c r="A31" s="36"/>
      <c r="B31" s="39"/>
      <c r="C31" s="10"/>
      <c r="D31" s="10"/>
      <c r="E31" s="9"/>
      <c r="F31" s="59"/>
      <c r="G31" s="33"/>
    </row>
    <row r="32" spans="1:7" ht="12.75">
      <c r="A32" s="36"/>
      <c r="B32" s="39"/>
      <c r="C32" s="10"/>
      <c r="D32" s="10"/>
      <c r="E32" s="9"/>
      <c r="F32" s="59"/>
      <c r="G32" s="33"/>
    </row>
    <row r="33" spans="1:7" ht="12.75">
      <c r="A33" s="37"/>
      <c r="B33" s="39"/>
      <c r="C33" s="8"/>
      <c r="D33" s="8"/>
      <c r="E33" s="9"/>
      <c r="F33" s="59"/>
      <c r="G33" s="33"/>
    </row>
    <row r="34" spans="1:7" ht="12.75">
      <c r="A34" s="36"/>
      <c r="B34" s="39"/>
      <c r="C34" s="10"/>
      <c r="D34" s="10"/>
      <c r="E34" s="9"/>
      <c r="F34" s="59"/>
      <c r="G34" s="33"/>
    </row>
    <row r="35" spans="1:7" ht="12.75">
      <c r="A35" s="36"/>
      <c r="B35" s="39"/>
      <c r="C35" s="10"/>
      <c r="D35" s="10"/>
      <c r="E35" s="9"/>
      <c r="F35" s="59"/>
      <c r="G35" s="33"/>
    </row>
    <row r="36" spans="1:7" ht="12.75">
      <c r="A36" s="36"/>
      <c r="B36" s="39"/>
      <c r="C36" s="10"/>
      <c r="D36" s="10"/>
      <c r="E36" s="9"/>
      <c r="F36" s="59"/>
      <c r="G36" s="33"/>
    </row>
    <row r="37" spans="1:7" ht="12.75">
      <c r="A37" s="13"/>
      <c r="B37" s="40"/>
      <c r="C37" s="14"/>
      <c r="D37" s="15"/>
      <c r="E37" s="16"/>
      <c r="F37" s="60"/>
      <c r="G37" s="57"/>
    </row>
    <row r="38" spans="1:7" s="17" customFormat="1" ht="12.75">
      <c r="A38" s="18"/>
      <c r="B38" s="41"/>
      <c r="C38" s="19"/>
      <c r="D38" s="20"/>
      <c r="E38" s="21"/>
      <c r="F38" s="61"/>
      <c r="G38" s="48"/>
    </row>
    <row r="39" spans="1:7" s="22" customFormat="1" ht="12.75">
      <c r="A39" s="18"/>
      <c r="B39" s="41"/>
      <c r="C39" s="19"/>
      <c r="D39" s="20"/>
      <c r="E39" s="21"/>
      <c r="F39" s="61"/>
      <c r="G39" s="49"/>
    </row>
    <row r="40" spans="1:7" s="22" customFormat="1" ht="12.75">
      <c r="A40" s="18"/>
      <c r="B40" s="41"/>
      <c r="C40" s="19"/>
      <c r="D40" s="20"/>
      <c r="E40" s="21"/>
      <c r="F40" s="61"/>
      <c r="G40" s="49"/>
    </row>
    <row r="41" spans="1:7" s="22" customFormat="1" ht="12.75">
      <c r="A41" s="18"/>
      <c r="B41" s="41"/>
      <c r="C41" s="19"/>
      <c r="D41" s="20"/>
      <c r="E41" s="21"/>
      <c r="F41" s="61"/>
      <c r="G41" s="49"/>
    </row>
    <row r="42" spans="1:7" s="22" customFormat="1" ht="12.75">
      <c r="A42" s="18"/>
      <c r="B42" s="41"/>
      <c r="C42" s="19"/>
      <c r="D42" s="20"/>
      <c r="E42" s="21"/>
      <c r="F42" s="61"/>
      <c r="G42" s="49"/>
    </row>
    <row r="43" spans="1:7" s="22" customFormat="1" ht="12.75">
      <c r="A43" s="18"/>
      <c r="B43" s="41"/>
      <c r="C43" s="19"/>
      <c r="D43" s="20"/>
      <c r="E43" s="21"/>
      <c r="F43" s="61"/>
      <c r="G43" s="49"/>
    </row>
    <row r="44" spans="1:7" s="22" customFormat="1" ht="12.75">
      <c r="A44" s="18"/>
      <c r="B44" s="41"/>
      <c r="C44" s="19"/>
      <c r="D44" s="20"/>
      <c r="E44" s="21"/>
      <c r="F44" s="61"/>
      <c r="G44" s="49"/>
    </row>
    <row r="45" spans="1:7" s="22" customFormat="1" ht="12.75">
      <c r="A45" s="18"/>
      <c r="B45" s="41"/>
      <c r="C45" s="19"/>
      <c r="D45" s="20"/>
      <c r="E45" s="21"/>
      <c r="F45" s="61"/>
      <c r="G45" s="49"/>
    </row>
    <row r="46" spans="1:7" s="22" customFormat="1" ht="12.75">
      <c r="A46" s="18"/>
      <c r="B46" s="41"/>
      <c r="C46" s="19"/>
      <c r="D46" s="20"/>
      <c r="E46" s="21"/>
      <c r="F46" s="61"/>
      <c r="G46" s="49"/>
    </row>
    <row r="47" spans="1:7" s="22" customFormat="1" ht="12.75">
      <c r="A47" s="18"/>
      <c r="B47" s="41"/>
      <c r="C47" s="19"/>
      <c r="D47" s="20"/>
      <c r="E47" s="21"/>
      <c r="F47" s="61"/>
      <c r="G47" s="49"/>
    </row>
    <row r="48" spans="1:7" s="22" customFormat="1" ht="12.75">
      <c r="A48" s="18"/>
      <c r="B48" s="41"/>
      <c r="C48" s="19"/>
      <c r="D48" s="20"/>
      <c r="E48" s="21"/>
      <c r="F48" s="61"/>
      <c r="G48" s="49"/>
    </row>
    <row r="49" spans="1:7" s="22" customFormat="1" ht="12.75">
      <c r="A49" s="18"/>
      <c r="B49" s="41"/>
      <c r="C49" s="19"/>
      <c r="D49" s="20"/>
      <c r="E49" s="21"/>
      <c r="F49" s="61"/>
      <c r="G49" s="49"/>
    </row>
    <row r="50" spans="1:7" s="22" customFormat="1" ht="12.75">
      <c r="A50" s="18"/>
      <c r="B50" s="41"/>
      <c r="C50" s="19"/>
      <c r="D50" s="20"/>
      <c r="E50" s="21"/>
      <c r="F50" s="61"/>
      <c r="G50" s="49"/>
    </row>
    <row r="51" spans="1:7" s="22" customFormat="1" ht="12.75">
      <c r="A51" s="18"/>
      <c r="B51" s="41"/>
      <c r="C51" s="19"/>
      <c r="D51" s="20"/>
      <c r="E51" s="21"/>
      <c r="F51" s="61"/>
      <c r="G51" s="49"/>
    </row>
    <row r="52" spans="1:7" s="22" customFormat="1" ht="12.75">
      <c r="A52" s="18"/>
      <c r="B52" s="41"/>
      <c r="C52" s="19"/>
      <c r="D52" s="20"/>
      <c r="E52" s="21"/>
      <c r="F52" s="61"/>
      <c r="G52" s="49"/>
    </row>
    <row r="53" ht="12.75">
      <c r="F53" s="62"/>
    </row>
    <row r="54" spans="2:6" ht="12.75">
      <c r="B54" s="4"/>
      <c r="F54" s="62"/>
    </row>
    <row r="55" ht="12.75">
      <c r="F55" s="62"/>
    </row>
    <row r="56" ht="12.75">
      <c r="F56" s="62"/>
    </row>
    <row r="57" spans="2:6" ht="12.75">
      <c r="B57" s="4"/>
      <c r="F57" s="62"/>
    </row>
    <row r="58" spans="2:6" ht="12.75">
      <c r="B58" s="4"/>
      <c r="C58" s="1"/>
      <c r="D58" s="5"/>
      <c r="F58" s="62"/>
    </row>
    <row r="59" spans="2:6" ht="12.75">
      <c r="B59" s="4"/>
      <c r="C59" s="1"/>
      <c r="D59" s="6"/>
      <c r="F59" s="62"/>
    </row>
    <row r="60" spans="5:6" ht="12.75">
      <c r="E60" s="58"/>
      <c r="F60" s="62"/>
    </row>
    <row r="61" spans="1:7" ht="12.75">
      <c r="A61" s="70"/>
      <c r="B61" s="71"/>
      <c r="C61" s="72"/>
      <c r="D61" s="70"/>
      <c r="E61" s="73"/>
      <c r="F61" s="72"/>
      <c r="G61" s="73"/>
    </row>
    <row r="62" spans="1:7" ht="13.5" thickBot="1">
      <c r="A62" s="74"/>
      <c r="B62" s="75"/>
      <c r="C62" s="74"/>
      <c r="D62" s="74"/>
      <c r="E62" s="76"/>
      <c r="F62" s="74"/>
      <c r="G62" s="77"/>
    </row>
    <row r="63" spans="1:7" ht="12.75">
      <c r="A63" s="36"/>
      <c r="B63" s="39"/>
      <c r="C63" s="10"/>
      <c r="D63" s="10"/>
      <c r="E63" s="9"/>
      <c r="F63" s="63"/>
      <c r="G63" s="33"/>
    </row>
    <row r="64" spans="1:7" ht="12.75">
      <c r="A64" s="36"/>
      <c r="B64" s="39"/>
      <c r="C64" s="10"/>
      <c r="D64" s="10"/>
      <c r="E64" s="9"/>
      <c r="F64" s="63"/>
      <c r="G64" s="33"/>
    </row>
    <row r="65" spans="1:7" ht="12.75">
      <c r="A65" s="36"/>
      <c r="B65" s="39"/>
      <c r="C65" s="10"/>
      <c r="D65" s="10"/>
      <c r="E65" s="9"/>
      <c r="F65" s="63"/>
      <c r="G65" s="33"/>
    </row>
    <row r="66" spans="1:7" ht="12.75">
      <c r="A66" s="36"/>
      <c r="B66" s="39"/>
      <c r="C66" s="10"/>
      <c r="D66" s="10"/>
      <c r="E66" s="9"/>
      <c r="F66" s="63"/>
      <c r="G66" s="33"/>
    </row>
    <row r="67" spans="1:7" ht="12.75">
      <c r="A67" s="36"/>
      <c r="B67" s="39"/>
      <c r="C67" s="10"/>
      <c r="D67" s="10"/>
      <c r="E67" s="9"/>
      <c r="F67" s="63"/>
      <c r="G67" s="33"/>
    </row>
    <row r="68" spans="1:7" ht="12.75">
      <c r="A68" s="36"/>
      <c r="B68" s="39"/>
      <c r="C68" s="10"/>
      <c r="D68" s="10"/>
      <c r="E68" s="9"/>
      <c r="F68" s="63"/>
      <c r="G68" s="33"/>
    </row>
    <row r="69" spans="1:7" ht="12.75">
      <c r="A69" s="36"/>
      <c r="B69" s="39"/>
      <c r="C69" s="10"/>
      <c r="D69" s="10"/>
      <c r="E69" s="9"/>
      <c r="F69" s="63"/>
      <c r="G69" s="33"/>
    </row>
    <row r="70" spans="1:7" ht="12.75">
      <c r="A70" s="36"/>
      <c r="B70" s="39"/>
      <c r="C70" s="10"/>
      <c r="D70" s="10"/>
      <c r="E70" s="9"/>
      <c r="F70" s="63"/>
      <c r="G70" s="33"/>
    </row>
    <row r="71" spans="1:7" ht="12.75">
      <c r="A71" s="36"/>
      <c r="B71" s="39"/>
      <c r="C71" s="10"/>
      <c r="D71" s="10"/>
      <c r="E71" s="9"/>
      <c r="F71" s="63"/>
      <c r="G71" s="33"/>
    </row>
    <row r="72" spans="1:7" ht="12.75">
      <c r="A72" s="36"/>
      <c r="B72" s="39"/>
      <c r="C72" s="10"/>
      <c r="D72" s="10"/>
      <c r="E72" s="9"/>
      <c r="F72" s="63"/>
      <c r="G72" s="33"/>
    </row>
    <row r="73" spans="1:7" ht="12.75">
      <c r="A73" s="36"/>
      <c r="B73" s="39"/>
      <c r="C73" s="10"/>
      <c r="D73" s="10"/>
      <c r="E73" s="9"/>
      <c r="F73" s="63"/>
      <c r="G73" s="33"/>
    </row>
    <row r="74" spans="1:7" ht="12.75">
      <c r="A74" s="36"/>
      <c r="B74" s="39"/>
      <c r="C74" s="10"/>
      <c r="D74" s="10"/>
      <c r="E74" s="9"/>
      <c r="F74" s="63"/>
      <c r="G74" s="33"/>
    </row>
    <row r="75" spans="1:7" ht="12.75">
      <c r="A75" s="36"/>
      <c r="B75" s="39"/>
      <c r="C75" s="10"/>
      <c r="D75" s="10"/>
      <c r="E75" s="9"/>
      <c r="F75" s="63"/>
      <c r="G75" s="33"/>
    </row>
    <row r="76" spans="1:7" ht="12.75">
      <c r="A76" s="36"/>
      <c r="B76" s="39"/>
      <c r="C76" s="10"/>
      <c r="D76" s="10"/>
      <c r="E76" s="9"/>
      <c r="F76" s="63"/>
      <c r="G76" s="33"/>
    </row>
    <row r="77" spans="1:7" ht="12.75">
      <c r="A77" s="36"/>
      <c r="B77" s="39"/>
      <c r="C77" s="10"/>
      <c r="D77" s="10"/>
      <c r="E77" s="9"/>
      <c r="F77" s="63"/>
      <c r="G77" s="33"/>
    </row>
    <row r="78" spans="1:7" ht="12.75">
      <c r="A78" s="36"/>
      <c r="B78" s="39"/>
      <c r="C78" s="10"/>
      <c r="D78" s="10"/>
      <c r="E78" s="9"/>
      <c r="F78" s="63"/>
      <c r="G78" s="33"/>
    </row>
    <row r="79" spans="1:7" ht="12.75">
      <c r="A79" s="36"/>
      <c r="B79" s="39"/>
      <c r="C79" s="10"/>
      <c r="D79" s="10"/>
      <c r="E79" s="9"/>
      <c r="F79" s="63"/>
      <c r="G79" s="33"/>
    </row>
    <row r="80" spans="1:7" ht="12.75">
      <c r="A80" s="36"/>
      <c r="B80" s="39"/>
      <c r="C80" s="10"/>
      <c r="D80" s="10"/>
      <c r="E80" s="9"/>
      <c r="F80" s="63"/>
      <c r="G80" s="33"/>
    </row>
    <row r="81" spans="1:7" ht="12.75">
      <c r="A81" s="36"/>
      <c r="B81" s="39"/>
      <c r="C81" s="10"/>
      <c r="D81" s="10"/>
      <c r="E81" s="9"/>
      <c r="F81" s="63"/>
      <c r="G81" s="33"/>
    </row>
    <row r="82" spans="1:7" ht="12.75">
      <c r="A82" s="36"/>
      <c r="B82" s="39"/>
      <c r="C82" s="10"/>
      <c r="D82" s="10"/>
      <c r="E82" s="9"/>
      <c r="F82" s="63"/>
      <c r="G82" s="33"/>
    </row>
    <row r="83" spans="1:7" ht="12.75">
      <c r="A83" s="36"/>
      <c r="B83" s="39"/>
      <c r="C83" s="10"/>
      <c r="D83" s="10"/>
      <c r="E83" s="9"/>
      <c r="F83" s="63"/>
      <c r="G83" s="33"/>
    </row>
    <row r="84" spans="1:7" ht="12.75">
      <c r="A84" s="36"/>
      <c r="B84" s="39"/>
      <c r="C84" s="10"/>
      <c r="D84" s="10"/>
      <c r="E84" s="9"/>
      <c r="F84" s="63"/>
      <c r="G84" s="33"/>
    </row>
    <row r="85" spans="1:7" ht="12.75">
      <c r="A85" s="36"/>
      <c r="B85" s="39"/>
      <c r="C85" s="10"/>
      <c r="D85" s="10"/>
      <c r="E85" s="9"/>
      <c r="F85" s="63"/>
      <c r="G85" s="33"/>
    </row>
    <row r="86" spans="1:7" ht="12.75">
      <c r="A86" s="36"/>
      <c r="B86" s="39"/>
      <c r="C86" s="10"/>
      <c r="D86" s="10"/>
      <c r="E86" s="9"/>
      <c r="F86" s="63"/>
      <c r="G86" s="33"/>
    </row>
    <row r="87" spans="1:7" ht="12.75">
      <c r="A87" s="36"/>
      <c r="B87" s="39"/>
      <c r="C87" s="10"/>
      <c r="D87" s="10"/>
      <c r="E87" s="9"/>
      <c r="F87" s="63"/>
      <c r="G87" s="33"/>
    </row>
    <row r="88" spans="1:7" ht="12.75">
      <c r="A88" s="13"/>
      <c r="B88" s="40"/>
      <c r="C88" s="14"/>
      <c r="D88" s="15"/>
      <c r="E88" s="16"/>
      <c r="F88" s="60"/>
      <c r="G88" s="13"/>
    </row>
    <row r="89" spans="1:6" ht="12.75">
      <c r="A89" s="23"/>
      <c r="B89" s="42"/>
      <c r="C89" s="2"/>
      <c r="E89" s="24"/>
      <c r="F89" s="64"/>
    </row>
    <row r="90" spans="1:6" ht="12.75">
      <c r="A90" s="23"/>
      <c r="B90" s="42"/>
      <c r="C90" s="2"/>
      <c r="E90" s="24"/>
      <c r="F90" s="64"/>
    </row>
    <row r="91" spans="1:6" ht="12.75">
      <c r="A91" s="23"/>
      <c r="B91" s="42"/>
      <c r="C91" s="2"/>
      <c r="E91" s="24"/>
      <c r="F91" s="64"/>
    </row>
    <row r="92" spans="1:6" ht="12.75">
      <c r="A92" s="23"/>
      <c r="B92" s="42"/>
      <c r="C92" s="2"/>
      <c r="E92" s="24"/>
      <c r="F92" s="64"/>
    </row>
    <row r="93" spans="1:6" ht="12.75">
      <c r="A93" s="23"/>
      <c r="B93" s="42"/>
      <c r="C93" s="2"/>
      <c r="E93" s="24"/>
      <c r="F93" s="64"/>
    </row>
    <row r="94" spans="1:6" ht="12.75">
      <c r="A94" s="23"/>
      <c r="B94" s="42"/>
      <c r="C94" s="2"/>
      <c r="E94" s="24"/>
      <c r="F94" s="64"/>
    </row>
    <row r="95" spans="1:6" ht="12.75">
      <c r="A95" s="23"/>
      <c r="B95" s="42"/>
      <c r="C95" s="2"/>
      <c r="E95" s="24"/>
      <c r="F95" s="64"/>
    </row>
    <row r="96" spans="1:6" ht="12.75">
      <c r="A96" s="23"/>
      <c r="B96" s="42"/>
      <c r="C96" s="2"/>
      <c r="E96" s="24"/>
      <c r="F96" s="64"/>
    </row>
    <row r="97" spans="1:6" ht="12.75">
      <c r="A97" s="23"/>
      <c r="B97" s="42"/>
      <c r="C97" s="2"/>
      <c r="E97" s="24"/>
      <c r="F97" s="64"/>
    </row>
    <row r="98" spans="1:6" ht="12.75">
      <c r="A98" s="23"/>
      <c r="B98" s="42"/>
      <c r="C98" s="2"/>
      <c r="E98" s="24"/>
      <c r="F98" s="64"/>
    </row>
    <row r="99" spans="1:6" ht="12.75">
      <c r="A99" s="23"/>
      <c r="B99" s="42"/>
      <c r="C99" s="2"/>
      <c r="E99" s="24"/>
      <c r="F99" s="64"/>
    </row>
    <row r="100" spans="1:6" ht="12.75">
      <c r="A100" s="23"/>
      <c r="B100" s="42"/>
      <c r="C100" s="2"/>
      <c r="E100" s="24"/>
      <c r="F100" s="64"/>
    </row>
    <row r="101" spans="1:6" ht="12.75">
      <c r="A101" s="23"/>
      <c r="B101" s="42"/>
      <c r="C101" s="2"/>
      <c r="E101" s="24"/>
      <c r="F101" s="64"/>
    </row>
    <row r="102" spans="1:6" ht="12.75">
      <c r="A102" s="23"/>
      <c r="B102" s="42"/>
      <c r="C102" s="2"/>
      <c r="E102" s="24"/>
      <c r="F102" s="64"/>
    </row>
    <row r="103" spans="1:6" ht="12.75">
      <c r="A103" s="23"/>
      <c r="B103" s="42"/>
      <c r="C103" s="2"/>
      <c r="E103" s="24"/>
      <c r="F103" s="64"/>
    </row>
    <row r="104" spans="1:6" ht="12.75">
      <c r="A104" s="23"/>
      <c r="B104" s="42"/>
      <c r="C104" s="2"/>
      <c r="E104" s="24"/>
      <c r="F104" s="64"/>
    </row>
    <row r="105" ht="12.75">
      <c r="F105" s="62"/>
    </row>
    <row r="106" spans="2:6" ht="12.75">
      <c r="B106" s="4"/>
      <c r="F106" s="62"/>
    </row>
    <row r="107" ht="12.75">
      <c r="F107" s="62"/>
    </row>
    <row r="108" ht="12.75">
      <c r="F108" s="62"/>
    </row>
    <row r="109" spans="2:6" ht="12.75">
      <c r="B109" s="4"/>
      <c r="F109" s="62"/>
    </row>
    <row r="110" spans="2:6" ht="12.75">
      <c r="B110" s="4"/>
      <c r="C110" s="1"/>
      <c r="D110" s="5"/>
      <c r="F110" s="62"/>
    </row>
    <row r="111" spans="2:6" ht="12.75">
      <c r="B111" s="4"/>
      <c r="C111" s="1"/>
      <c r="D111" s="6"/>
      <c r="F111" s="62"/>
    </row>
    <row r="112" spans="5:6" ht="12.75">
      <c r="E112" s="58"/>
      <c r="F112" s="62"/>
    </row>
    <row r="113" spans="1:7" ht="12.75">
      <c r="A113" s="70"/>
      <c r="B113" s="71"/>
      <c r="C113" s="72"/>
      <c r="D113" s="70"/>
      <c r="E113" s="73"/>
      <c r="F113" s="72"/>
      <c r="G113" s="73"/>
    </row>
    <row r="114" spans="1:7" ht="13.5" thickBot="1">
      <c r="A114" s="74"/>
      <c r="B114" s="75"/>
      <c r="C114" s="74"/>
      <c r="D114" s="74"/>
      <c r="E114" s="76"/>
      <c r="F114" s="74"/>
      <c r="G114" s="77"/>
    </row>
    <row r="115" spans="1:7" ht="12.75">
      <c r="A115" s="36"/>
      <c r="B115" s="39"/>
      <c r="C115" s="10"/>
      <c r="D115" s="25"/>
      <c r="E115" s="9"/>
      <c r="F115" s="63"/>
      <c r="G115" s="33"/>
    </row>
    <row r="116" spans="1:7" ht="12.75">
      <c r="A116" s="37"/>
      <c r="B116" s="39"/>
      <c r="C116" s="8"/>
      <c r="D116" s="8"/>
      <c r="E116" s="9"/>
      <c r="F116" s="63"/>
      <c r="G116" s="33"/>
    </row>
    <row r="117" spans="1:7" ht="12.75">
      <c r="A117" s="37"/>
      <c r="B117" s="39"/>
      <c r="C117" s="8"/>
      <c r="D117" s="8"/>
      <c r="E117" s="9"/>
      <c r="F117" s="63"/>
      <c r="G117" s="33"/>
    </row>
    <row r="118" spans="1:7" ht="12.75">
      <c r="A118" s="36"/>
      <c r="B118" s="39"/>
      <c r="C118" s="10"/>
      <c r="D118" s="10"/>
      <c r="E118" s="9"/>
      <c r="F118" s="63"/>
      <c r="G118" s="33"/>
    </row>
    <row r="119" spans="1:7" ht="12.75">
      <c r="A119" s="36"/>
      <c r="B119" s="39"/>
      <c r="C119" s="10"/>
      <c r="D119" s="10"/>
      <c r="E119" s="9"/>
      <c r="F119" s="63"/>
      <c r="G119" s="33"/>
    </row>
    <row r="120" spans="1:7" ht="12.75">
      <c r="A120" s="36"/>
      <c r="B120" s="39"/>
      <c r="C120" s="10"/>
      <c r="D120" s="10"/>
      <c r="E120" s="9"/>
      <c r="F120" s="63"/>
      <c r="G120" s="33"/>
    </row>
    <row r="121" spans="1:7" ht="12.75">
      <c r="A121" s="36"/>
      <c r="B121" s="39"/>
      <c r="C121" s="10"/>
      <c r="D121" s="10"/>
      <c r="E121" s="9"/>
      <c r="F121" s="63"/>
      <c r="G121" s="33"/>
    </row>
    <row r="122" spans="1:7" ht="12.75">
      <c r="A122" s="36"/>
      <c r="B122" s="39"/>
      <c r="C122" s="10"/>
      <c r="D122" s="10"/>
      <c r="E122" s="9"/>
      <c r="F122" s="63"/>
      <c r="G122" s="33"/>
    </row>
    <row r="123" spans="1:7" ht="12.75">
      <c r="A123" s="36"/>
      <c r="B123" s="39"/>
      <c r="C123" s="10"/>
      <c r="D123" s="10"/>
      <c r="E123" s="9"/>
      <c r="F123" s="63"/>
      <c r="G123" s="33"/>
    </row>
    <row r="124" spans="1:7" ht="12.75">
      <c r="A124" s="36"/>
      <c r="B124" s="39"/>
      <c r="C124" s="10"/>
      <c r="D124" s="10"/>
      <c r="E124" s="9"/>
      <c r="F124" s="63"/>
      <c r="G124" s="33"/>
    </row>
    <row r="125" spans="1:7" ht="12.75">
      <c r="A125" s="36"/>
      <c r="B125" s="39"/>
      <c r="C125" s="10"/>
      <c r="D125" s="10"/>
      <c r="E125" s="9"/>
      <c r="F125" s="63"/>
      <c r="G125" s="33"/>
    </row>
    <row r="126" spans="1:7" ht="12.75">
      <c r="A126" s="36"/>
      <c r="B126" s="39"/>
      <c r="C126" s="10"/>
      <c r="D126" s="10"/>
      <c r="E126" s="9"/>
      <c r="F126" s="63"/>
      <c r="G126" s="33"/>
    </row>
    <row r="127" spans="1:7" ht="12.75">
      <c r="A127" s="36"/>
      <c r="B127" s="39"/>
      <c r="C127" s="10"/>
      <c r="D127" s="10"/>
      <c r="E127" s="9"/>
      <c r="F127" s="63"/>
      <c r="G127" s="33"/>
    </row>
    <row r="128" spans="1:7" ht="12.75">
      <c r="A128" s="36"/>
      <c r="B128" s="39"/>
      <c r="C128" s="10"/>
      <c r="D128" s="10"/>
      <c r="E128" s="9"/>
      <c r="F128" s="63"/>
      <c r="G128" s="33"/>
    </row>
    <row r="129" spans="1:7" ht="12.75">
      <c r="A129" s="36"/>
      <c r="B129" s="39"/>
      <c r="C129" s="10"/>
      <c r="D129" s="10"/>
      <c r="E129" s="9"/>
      <c r="F129" s="63"/>
      <c r="G129" s="33"/>
    </row>
    <row r="130" spans="1:7" ht="12.75">
      <c r="A130" s="36"/>
      <c r="B130" s="39"/>
      <c r="C130" s="10"/>
      <c r="D130" s="10"/>
      <c r="E130" s="9"/>
      <c r="F130" s="63"/>
      <c r="G130" s="33"/>
    </row>
    <row r="131" spans="1:7" ht="12.75">
      <c r="A131" s="36"/>
      <c r="B131" s="39"/>
      <c r="C131" s="10"/>
      <c r="D131" s="10"/>
      <c r="E131" s="9"/>
      <c r="F131" s="63"/>
      <c r="G131" s="33"/>
    </row>
    <row r="132" spans="1:7" ht="12.75">
      <c r="A132" s="36"/>
      <c r="B132" s="39"/>
      <c r="C132" s="10"/>
      <c r="D132" s="10"/>
      <c r="E132" s="9"/>
      <c r="F132" s="63"/>
      <c r="G132" s="33"/>
    </row>
    <row r="133" spans="1:7" ht="12.75">
      <c r="A133" s="36"/>
      <c r="B133" s="39"/>
      <c r="C133" s="10"/>
      <c r="D133" s="10"/>
      <c r="E133" s="9"/>
      <c r="F133" s="63"/>
      <c r="G133" s="33"/>
    </row>
    <row r="134" spans="1:7" ht="12.75">
      <c r="A134" s="36"/>
      <c r="B134" s="39"/>
      <c r="C134" s="10"/>
      <c r="D134" s="10"/>
      <c r="E134" s="9"/>
      <c r="F134" s="63"/>
      <c r="G134" s="33"/>
    </row>
    <row r="135" spans="1:7" ht="12.75">
      <c r="A135" s="36"/>
      <c r="B135" s="39"/>
      <c r="C135" s="10"/>
      <c r="D135" s="10"/>
      <c r="E135" s="9"/>
      <c r="F135" s="63"/>
      <c r="G135" s="33"/>
    </row>
    <row r="136" spans="1:7" ht="12.75">
      <c r="A136" s="36"/>
      <c r="B136" s="39"/>
      <c r="C136" s="10"/>
      <c r="D136" s="10"/>
      <c r="E136" s="9"/>
      <c r="F136" s="63"/>
      <c r="G136" s="33"/>
    </row>
    <row r="137" spans="1:7" ht="12.75">
      <c r="A137" s="36"/>
      <c r="B137" s="39"/>
      <c r="C137" s="10"/>
      <c r="D137" s="10"/>
      <c r="E137" s="9"/>
      <c r="F137" s="63"/>
      <c r="G137" s="33"/>
    </row>
    <row r="138" spans="1:7" ht="12.75">
      <c r="A138" s="36"/>
      <c r="B138" s="39"/>
      <c r="C138" s="10"/>
      <c r="D138" s="10"/>
      <c r="E138" s="9"/>
      <c r="F138" s="63"/>
      <c r="G138" s="33"/>
    </row>
    <row r="139" spans="1:7" ht="12.75">
      <c r="A139" s="36"/>
      <c r="B139" s="39"/>
      <c r="C139" s="10"/>
      <c r="D139" s="10"/>
      <c r="E139" s="9"/>
      <c r="F139" s="63"/>
      <c r="G139" s="33"/>
    </row>
    <row r="140" spans="1:7" ht="12.75">
      <c r="A140" s="13"/>
      <c r="B140" s="40"/>
      <c r="C140" s="14"/>
      <c r="D140" s="15"/>
      <c r="E140" s="16"/>
      <c r="F140" s="60"/>
      <c r="G140" s="57"/>
    </row>
    <row r="141" spans="1:6" ht="12.75">
      <c r="A141" s="23"/>
      <c r="B141" s="42"/>
      <c r="C141" s="2"/>
      <c r="E141" s="24"/>
      <c r="F141" s="64"/>
    </row>
    <row r="142" spans="1:6" ht="12.75">
      <c r="A142" s="23"/>
      <c r="B142" s="42"/>
      <c r="C142" s="2"/>
      <c r="E142" s="24"/>
      <c r="F142" s="64"/>
    </row>
    <row r="143" spans="1:6" ht="12.75">
      <c r="A143" s="23"/>
      <c r="B143" s="42"/>
      <c r="C143" s="2"/>
      <c r="E143" s="24"/>
      <c r="F143" s="64"/>
    </row>
    <row r="144" spans="1:6" ht="12.75">
      <c r="A144" s="23"/>
      <c r="B144" s="42"/>
      <c r="C144" s="2"/>
      <c r="E144" s="24"/>
      <c r="F144" s="64"/>
    </row>
    <row r="145" spans="1:6" ht="12.75">
      <c r="A145" s="23"/>
      <c r="B145" s="42"/>
      <c r="C145" s="2"/>
      <c r="E145" s="24"/>
      <c r="F145" s="64"/>
    </row>
    <row r="146" spans="1:6" ht="12.75">
      <c r="A146" s="23"/>
      <c r="B146" s="42"/>
      <c r="C146" s="2"/>
      <c r="E146" s="24"/>
      <c r="F146" s="64"/>
    </row>
    <row r="147" spans="1:6" ht="12.75">
      <c r="A147" s="23"/>
      <c r="B147" s="42"/>
      <c r="C147" s="2"/>
      <c r="E147" s="24"/>
      <c r="F147" s="64"/>
    </row>
    <row r="148" spans="1:6" ht="12.75">
      <c r="A148" s="23"/>
      <c r="B148" s="42"/>
      <c r="C148" s="2"/>
      <c r="E148" s="24"/>
      <c r="F148" s="64"/>
    </row>
    <row r="149" spans="1:6" ht="12.75">
      <c r="A149" s="23"/>
      <c r="B149" s="42"/>
      <c r="C149" s="2"/>
      <c r="E149" s="24"/>
      <c r="F149" s="64"/>
    </row>
    <row r="150" spans="1:6" ht="12.75">
      <c r="A150" s="23"/>
      <c r="B150" s="42"/>
      <c r="C150" s="2"/>
      <c r="E150" s="24"/>
      <c r="F150" s="64"/>
    </row>
    <row r="151" spans="1:6" ht="12.75">
      <c r="A151" s="23"/>
      <c r="B151" s="42"/>
      <c r="C151" s="2"/>
      <c r="E151" s="24"/>
      <c r="F151" s="64"/>
    </row>
    <row r="152" spans="1:6" ht="12.75">
      <c r="A152" s="23"/>
      <c r="B152" s="42"/>
      <c r="C152" s="2"/>
      <c r="E152" s="24"/>
      <c r="F152" s="64"/>
    </row>
    <row r="153" spans="1:6" ht="12.75">
      <c r="A153" s="23"/>
      <c r="B153" s="42"/>
      <c r="C153" s="2"/>
      <c r="E153" s="24"/>
      <c r="F153" s="64"/>
    </row>
    <row r="154" spans="1:6" ht="12.75">
      <c r="A154" s="23"/>
      <c r="B154" s="42"/>
      <c r="C154" s="2"/>
      <c r="E154" s="24"/>
      <c r="F154" s="64"/>
    </row>
    <row r="155" spans="1:6" ht="12.75">
      <c r="A155" s="23"/>
      <c r="B155" s="42"/>
      <c r="C155" s="2"/>
      <c r="E155" s="24"/>
      <c r="F155" s="64"/>
    </row>
    <row r="156" spans="1:6" ht="12.75">
      <c r="A156" s="23"/>
      <c r="B156" s="42"/>
      <c r="C156" s="2"/>
      <c r="E156" s="24"/>
      <c r="F156" s="64"/>
    </row>
    <row r="157" ht="12.75">
      <c r="F157" s="62"/>
    </row>
    <row r="158" spans="2:6" ht="12.75">
      <c r="B158" s="4"/>
      <c r="F158" s="62"/>
    </row>
    <row r="159" ht="12.75">
      <c r="F159" s="62"/>
    </row>
    <row r="160" ht="12.75">
      <c r="F160" s="62"/>
    </row>
    <row r="161" spans="2:6" ht="12.75">
      <c r="B161" s="4"/>
      <c r="F161" s="62"/>
    </row>
    <row r="162" spans="2:6" ht="12.75">
      <c r="B162" s="4"/>
      <c r="C162" s="1"/>
      <c r="D162" s="5"/>
      <c r="F162" s="62"/>
    </row>
    <row r="163" spans="2:6" ht="12.75">
      <c r="B163" s="4"/>
      <c r="C163" s="1"/>
      <c r="D163" s="6"/>
      <c r="F163" s="62"/>
    </row>
    <row r="164" spans="5:6" ht="12.75">
      <c r="E164" s="58"/>
      <c r="F164" s="62"/>
    </row>
    <row r="165" spans="1:7" ht="12.75">
      <c r="A165" s="70"/>
      <c r="B165" s="71"/>
      <c r="C165" s="72"/>
      <c r="D165" s="70"/>
      <c r="E165" s="73"/>
      <c r="F165" s="72"/>
      <c r="G165" s="73"/>
    </row>
    <row r="166" spans="1:7" ht="13.5" thickBot="1">
      <c r="A166" s="74"/>
      <c r="B166" s="75"/>
      <c r="C166" s="74"/>
      <c r="D166" s="74"/>
      <c r="E166" s="76"/>
      <c r="F166" s="74"/>
      <c r="G166" s="77"/>
    </row>
    <row r="167" spans="1:7" ht="12.75">
      <c r="A167" s="36"/>
      <c r="B167" s="39"/>
      <c r="C167" s="10"/>
      <c r="D167" s="10"/>
      <c r="E167" s="9"/>
      <c r="F167" s="63"/>
      <c r="G167" s="33"/>
    </row>
    <row r="168" spans="1:7" ht="12.75">
      <c r="A168" s="37"/>
      <c r="B168" s="39"/>
      <c r="C168" s="8"/>
      <c r="D168" s="8"/>
      <c r="E168" s="9"/>
      <c r="F168" s="63"/>
      <c r="G168" s="33"/>
    </row>
    <row r="169" spans="1:7" ht="12.75">
      <c r="A169" s="36"/>
      <c r="B169" s="39"/>
      <c r="C169" s="10"/>
      <c r="D169" s="10"/>
      <c r="E169" s="9"/>
      <c r="F169" s="63"/>
      <c r="G169" s="33"/>
    </row>
    <row r="170" spans="1:7" ht="12.75">
      <c r="A170" s="36"/>
      <c r="B170" s="39"/>
      <c r="C170" s="10"/>
      <c r="D170" s="10"/>
      <c r="E170" s="9"/>
      <c r="F170" s="63"/>
      <c r="G170" s="33"/>
    </row>
    <row r="171" spans="1:7" ht="12.75">
      <c r="A171" s="36"/>
      <c r="B171" s="39"/>
      <c r="C171" s="10"/>
      <c r="D171" s="10"/>
      <c r="E171" s="9"/>
      <c r="F171" s="63"/>
      <c r="G171" s="33"/>
    </row>
    <row r="172" spans="1:7" ht="12.75">
      <c r="A172" s="36"/>
      <c r="B172" s="39"/>
      <c r="C172" s="10"/>
      <c r="D172" s="10"/>
      <c r="E172" s="9"/>
      <c r="F172" s="63"/>
      <c r="G172" s="33"/>
    </row>
    <row r="173" spans="1:7" ht="12.75">
      <c r="A173" s="36"/>
      <c r="B173" s="39"/>
      <c r="C173" s="10"/>
      <c r="D173" s="10"/>
      <c r="E173" s="9"/>
      <c r="F173" s="63"/>
      <c r="G173" s="33"/>
    </row>
    <row r="174" spans="1:7" s="12" customFormat="1" ht="12.75">
      <c r="A174" s="36"/>
      <c r="B174" s="39"/>
      <c r="C174" s="11"/>
      <c r="D174" s="11"/>
      <c r="E174" s="9"/>
      <c r="F174" s="63"/>
      <c r="G174" s="33"/>
    </row>
    <row r="175" spans="1:7" ht="12.75">
      <c r="A175" s="36"/>
      <c r="B175" s="39"/>
      <c r="C175" s="10"/>
      <c r="D175" s="10"/>
      <c r="E175" s="9"/>
      <c r="F175" s="63"/>
      <c r="G175" s="33"/>
    </row>
    <row r="176" spans="1:7" ht="12.75">
      <c r="A176" s="36"/>
      <c r="B176" s="39"/>
      <c r="C176" s="25"/>
      <c r="D176" s="25"/>
      <c r="E176" s="9"/>
      <c r="F176" s="63"/>
      <c r="G176" s="33"/>
    </row>
    <row r="177" spans="1:7" ht="12.75">
      <c r="A177" s="36"/>
      <c r="B177" s="39"/>
      <c r="C177" s="10"/>
      <c r="D177" s="10"/>
      <c r="E177" s="9"/>
      <c r="F177" s="63"/>
      <c r="G177" s="33"/>
    </row>
    <row r="178" spans="1:7" ht="12.75">
      <c r="A178" s="36"/>
      <c r="B178" s="39"/>
      <c r="C178" s="10"/>
      <c r="D178" s="10"/>
      <c r="E178" s="9"/>
      <c r="F178" s="63"/>
      <c r="G178" s="33"/>
    </row>
    <row r="179" spans="1:7" ht="12.75">
      <c r="A179" s="36"/>
      <c r="B179" s="39"/>
      <c r="C179" s="10"/>
      <c r="D179" s="10"/>
      <c r="E179" s="9"/>
      <c r="F179" s="63"/>
      <c r="G179" s="33"/>
    </row>
    <row r="180" spans="1:7" ht="12.75">
      <c r="A180" s="36"/>
      <c r="B180" s="39"/>
      <c r="C180" s="10"/>
      <c r="D180" s="10"/>
      <c r="E180" s="9"/>
      <c r="F180" s="63"/>
      <c r="G180" s="33"/>
    </row>
    <row r="181" spans="1:7" ht="12.75">
      <c r="A181" s="36"/>
      <c r="B181" s="39"/>
      <c r="C181" s="10"/>
      <c r="D181" s="10"/>
      <c r="E181" s="9"/>
      <c r="F181" s="63"/>
      <c r="G181" s="33"/>
    </row>
    <row r="182" spans="1:7" ht="12.75">
      <c r="A182" s="36"/>
      <c r="B182" s="39"/>
      <c r="C182" s="10"/>
      <c r="D182" s="10"/>
      <c r="E182" s="9"/>
      <c r="F182" s="63"/>
      <c r="G182" s="33"/>
    </row>
    <row r="183" spans="1:7" ht="12.75">
      <c r="A183" s="36"/>
      <c r="B183" s="39"/>
      <c r="C183" s="10"/>
      <c r="D183" s="10"/>
      <c r="E183" s="9"/>
      <c r="F183" s="63"/>
      <c r="G183" s="33"/>
    </row>
    <row r="184" spans="1:7" ht="12.75">
      <c r="A184" s="36"/>
      <c r="B184" s="39"/>
      <c r="C184" s="10"/>
      <c r="D184" s="10"/>
      <c r="E184" s="9"/>
      <c r="F184" s="63"/>
      <c r="G184" s="33"/>
    </row>
    <row r="185" spans="1:7" ht="12.75">
      <c r="A185" s="36"/>
      <c r="B185" s="39"/>
      <c r="C185" s="10"/>
      <c r="D185" s="10"/>
      <c r="E185" s="9"/>
      <c r="F185" s="63"/>
      <c r="G185" s="33"/>
    </row>
    <row r="186" spans="1:7" ht="12.75">
      <c r="A186" s="36"/>
      <c r="B186" s="39"/>
      <c r="C186" s="10"/>
      <c r="D186" s="10"/>
      <c r="E186" s="9"/>
      <c r="F186" s="63"/>
      <c r="G186" s="33"/>
    </row>
    <row r="187" spans="1:7" ht="12.75">
      <c r="A187" s="36"/>
      <c r="B187" s="39"/>
      <c r="C187" s="10"/>
      <c r="D187" s="10"/>
      <c r="E187" s="9"/>
      <c r="F187" s="63"/>
      <c r="G187" s="33"/>
    </row>
    <row r="188" spans="1:7" ht="12.75">
      <c r="A188" s="36"/>
      <c r="B188" s="39"/>
      <c r="C188" s="10"/>
      <c r="D188" s="10"/>
      <c r="E188" s="9"/>
      <c r="F188" s="63"/>
      <c r="G188" s="33"/>
    </row>
    <row r="189" spans="1:7" ht="12.75">
      <c r="A189" s="36"/>
      <c r="B189" s="39"/>
      <c r="C189" s="10"/>
      <c r="D189" s="10"/>
      <c r="E189" s="9"/>
      <c r="F189" s="63"/>
      <c r="G189" s="33"/>
    </row>
    <row r="190" spans="1:7" ht="12.75">
      <c r="A190" s="36"/>
      <c r="B190" s="39"/>
      <c r="C190" s="10"/>
      <c r="D190" s="10"/>
      <c r="E190" s="9"/>
      <c r="F190" s="63"/>
      <c r="G190" s="33"/>
    </row>
    <row r="191" spans="1:7" ht="12.75">
      <c r="A191" s="35"/>
      <c r="B191" s="39"/>
      <c r="C191" s="7"/>
      <c r="D191" s="7"/>
      <c r="E191" s="9"/>
      <c r="F191" s="63"/>
      <c r="G191" s="33"/>
    </row>
    <row r="192" spans="1:7" ht="12.75">
      <c r="A192" s="13"/>
      <c r="B192" s="40"/>
      <c r="C192" s="14"/>
      <c r="D192" s="15"/>
      <c r="E192" s="16"/>
      <c r="F192" s="60"/>
      <c r="G192" s="57"/>
    </row>
    <row r="193" spans="1:6" ht="12.75">
      <c r="A193" s="23"/>
      <c r="B193" s="42"/>
      <c r="C193" s="2"/>
      <c r="E193" s="24"/>
      <c r="F193" s="64"/>
    </row>
    <row r="194" spans="1:6" ht="12.75">
      <c r="A194" s="23"/>
      <c r="B194" s="42"/>
      <c r="C194" s="2"/>
      <c r="E194" s="24"/>
      <c r="F194" s="64"/>
    </row>
    <row r="195" spans="1:6" ht="12.75">
      <c r="A195" s="46"/>
      <c r="B195" s="46"/>
      <c r="C195" s="2"/>
      <c r="E195" s="24"/>
      <c r="F195" s="64"/>
    </row>
    <row r="196" spans="1:6" ht="12.75">
      <c r="A196" s="23"/>
      <c r="B196" s="42"/>
      <c r="C196" s="2"/>
      <c r="E196" s="24"/>
      <c r="F196" s="64"/>
    </row>
    <row r="197" spans="1:6" ht="12.75">
      <c r="A197" s="47"/>
      <c r="B197" s="47"/>
      <c r="C197" s="2"/>
      <c r="E197" s="24"/>
      <c r="F197" s="64"/>
    </row>
    <row r="198" spans="1:6" ht="12.75">
      <c r="A198" s="23"/>
      <c r="B198" s="42"/>
      <c r="C198" s="2"/>
      <c r="E198" s="24"/>
      <c r="F198" s="64"/>
    </row>
    <row r="199" spans="1:6" ht="12.75">
      <c r="A199" s="23"/>
      <c r="B199" s="42"/>
      <c r="C199" s="2"/>
      <c r="E199" s="24"/>
      <c r="F199" s="64"/>
    </row>
    <row r="200" spans="1:6" ht="12.75">
      <c r="A200" s="23"/>
      <c r="B200" s="42"/>
      <c r="C200" s="2"/>
      <c r="E200" s="24"/>
      <c r="F200" s="64"/>
    </row>
    <row r="201" spans="1:6" ht="12.75">
      <c r="A201" s="23"/>
      <c r="B201" s="42"/>
      <c r="C201" s="2"/>
      <c r="E201" s="24"/>
      <c r="F201" s="64"/>
    </row>
    <row r="202" spans="1:6" ht="12.75">
      <c r="A202" s="23"/>
      <c r="B202" s="42"/>
      <c r="C202" s="2"/>
      <c r="E202" s="24"/>
      <c r="F202" s="64"/>
    </row>
    <row r="203" spans="1:6" ht="12.75">
      <c r="A203" s="23"/>
      <c r="B203" s="42"/>
      <c r="C203" s="2"/>
      <c r="E203" s="24"/>
      <c r="F203" s="64"/>
    </row>
    <row r="204" spans="1:6" ht="12.75">
      <c r="A204" s="23"/>
      <c r="B204" s="42"/>
      <c r="C204" s="2"/>
      <c r="E204" s="24"/>
      <c r="F204" s="64"/>
    </row>
    <row r="205" spans="1:6" ht="12.75">
      <c r="A205" s="23"/>
      <c r="B205" s="42"/>
      <c r="C205" s="2"/>
      <c r="E205" s="24"/>
      <c r="F205" s="64"/>
    </row>
    <row r="206" spans="1:6" ht="12.75">
      <c r="A206" s="23"/>
      <c r="B206" s="42"/>
      <c r="C206" s="2"/>
      <c r="E206" s="24"/>
      <c r="F206" s="64"/>
    </row>
    <row r="207" spans="1:6" ht="12.75">
      <c r="A207" s="23"/>
      <c r="B207" s="42"/>
      <c r="C207" s="2"/>
      <c r="E207" s="24"/>
      <c r="F207" s="64"/>
    </row>
    <row r="208" spans="1:6" ht="12.75">
      <c r="A208" s="23"/>
      <c r="B208" s="42"/>
      <c r="C208" s="2"/>
      <c r="E208" s="24"/>
      <c r="F208" s="64"/>
    </row>
    <row r="209" ht="12.75">
      <c r="F209" s="62"/>
    </row>
    <row r="210" spans="2:6" ht="12.75">
      <c r="B210" s="4"/>
      <c r="F210" s="62"/>
    </row>
    <row r="211" ht="12.75">
      <c r="F211" s="62"/>
    </row>
    <row r="212" ht="12.75">
      <c r="F212" s="62"/>
    </row>
    <row r="213" spans="2:6" ht="12.75">
      <c r="B213" s="4"/>
      <c r="F213" s="62"/>
    </row>
    <row r="214" spans="2:6" ht="12.75">
      <c r="B214" s="4"/>
      <c r="C214" s="1"/>
      <c r="D214" s="5"/>
      <c r="F214" s="62"/>
    </row>
    <row r="215" spans="2:6" ht="12.75">
      <c r="B215" s="4"/>
      <c r="C215" s="1"/>
      <c r="D215" s="6"/>
      <c r="F215" s="62"/>
    </row>
    <row r="216" spans="5:6" ht="12.75">
      <c r="E216" s="58"/>
      <c r="F216" s="62"/>
    </row>
    <row r="217" spans="1:7" ht="12.75">
      <c r="A217" s="70"/>
      <c r="B217" s="71"/>
      <c r="C217" s="72"/>
      <c r="D217" s="70"/>
      <c r="E217" s="73"/>
      <c r="F217" s="72"/>
      <c r="G217" s="73"/>
    </row>
    <row r="218" spans="1:7" ht="13.5" thickBot="1">
      <c r="A218" s="74"/>
      <c r="B218" s="75"/>
      <c r="C218" s="74"/>
      <c r="D218" s="74"/>
      <c r="E218" s="76"/>
      <c r="F218" s="74"/>
      <c r="G218" s="77"/>
    </row>
    <row r="219" spans="1:7" ht="12.75">
      <c r="A219" s="36"/>
      <c r="B219" s="39"/>
      <c r="C219" s="10"/>
      <c r="D219" s="10"/>
      <c r="E219" s="9"/>
      <c r="F219" s="63"/>
      <c r="G219" s="33"/>
    </row>
    <row r="220" spans="1:7" ht="12.75">
      <c r="A220" s="37"/>
      <c r="B220" s="39"/>
      <c r="C220" s="8"/>
      <c r="D220" s="8"/>
      <c r="E220" s="9"/>
      <c r="F220" s="63"/>
      <c r="G220" s="33"/>
    </row>
    <row r="221" spans="1:7" ht="12.75">
      <c r="A221" s="36"/>
      <c r="B221" s="43"/>
      <c r="C221" s="10"/>
      <c r="D221" s="10"/>
      <c r="E221" s="9"/>
      <c r="F221" s="63"/>
      <c r="G221" s="33"/>
    </row>
    <row r="222" spans="1:7" ht="12.75">
      <c r="A222" s="36"/>
      <c r="B222" s="43"/>
      <c r="C222" s="10"/>
      <c r="D222" s="10"/>
      <c r="E222" s="9"/>
      <c r="F222" s="63"/>
      <c r="G222" s="33"/>
    </row>
    <row r="223" spans="1:7" ht="12.75">
      <c r="A223" s="36"/>
      <c r="B223" s="43"/>
      <c r="C223" s="10"/>
      <c r="D223" s="10"/>
      <c r="E223" s="9"/>
      <c r="F223" s="63"/>
      <c r="G223" s="33"/>
    </row>
    <row r="224" spans="1:7" ht="12.75">
      <c r="A224" s="36"/>
      <c r="B224" s="43"/>
      <c r="C224" s="10"/>
      <c r="D224" s="10"/>
      <c r="E224" s="9"/>
      <c r="F224" s="63"/>
      <c r="G224" s="33"/>
    </row>
    <row r="225" spans="1:7" ht="12.75">
      <c r="A225" s="36"/>
      <c r="B225" s="43"/>
      <c r="C225" s="10"/>
      <c r="D225" s="10"/>
      <c r="E225" s="9"/>
      <c r="F225" s="63"/>
      <c r="G225" s="33"/>
    </row>
    <row r="226" spans="1:7" ht="12.75">
      <c r="A226" s="36"/>
      <c r="B226" s="43"/>
      <c r="C226" s="10"/>
      <c r="D226" s="10"/>
      <c r="E226" s="9"/>
      <c r="F226" s="63"/>
      <c r="G226" s="33"/>
    </row>
    <row r="227" spans="1:7" ht="12.75">
      <c r="A227" s="36"/>
      <c r="B227" s="43"/>
      <c r="C227" s="10"/>
      <c r="D227" s="10"/>
      <c r="E227" s="9"/>
      <c r="F227" s="63"/>
      <c r="G227" s="33"/>
    </row>
    <row r="228" spans="1:7" ht="12.75">
      <c r="A228" s="36"/>
      <c r="B228" s="43"/>
      <c r="C228" s="10"/>
      <c r="D228" s="10"/>
      <c r="E228" s="9"/>
      <c r="F228" s="63"/>
      <c r="G228" s="33"/>
    </row>
    <row r="229" spans="1:7" ht="12.75">
      <c r="A229" s="36"/>
      <c r="B229" s="43"/>
      <c r="C229" s="10"/>
      <c r="D229" s="10"/>
      <c r="E229" s="9"/>
      <c r="F229" s="63"/>
      <c r="G229" s="33"/>
    </row>
    <row r="230" spans="1:7" ht="12.75">
      <c r="A230" s="36"/>
      <c r="B230" s="43"/>
      <c r="C230" s="10"/>
      <c r="D230" s="10"/>
      <c r="E230" s="9"/>
      <c r="F230" s="63"/>
      <c r="G230" s="33"/>
    </row>
    <row r="231" spans="1:7" ht="12.75">
      <c r="A231" s="36"/>
      <c r="B231" s="43"/>
      <c r="C231" s="10"/>
      <c r="D231" s="10"/>
      <c r="E231" s="9"/>
      <c r="F231" s="63"/>
      <c r="G231" s="33"/>
    </row>
    <row r="232" spans="1:7" ht="12.75">
      <c r="A232" s="36"/>
      <c r="B232" s="43"/>
      <c r="C232" s="10"/>
      <c r="D232" s="10"/>
      <c r="E232" s="9"/>
      <c r="F232" s="63"/>
      <c r="G232" s="33"/>
    </row>
    <row r="233" spans="1:7" ht="12.75">
      <c r="A233" s="36"/>
      <c r="B233" s="43"/>
      <c r="C233" s="10"/>
      <c r="D233" s="10"/>
      <c r="E233" s="9"/>
      <c r="F233" s="63"/>
      <c r="G233" s="33"/>
    </row>
    <row r="234" spans="1:7" ht="12.75">
      <c r="A234" s="36"/>
      <c r="B234" s="43"/>
      <c r="C234" s="10"/>
      <c r="D234" s="10"/>
      <c r="E234" s="9"/>
      <c r="F234" s="63"/>
      <c r="G234" s="33"/>
    </row>
    <row r="235" spans="1:7" ht="12.75">
      <c r="A235" s="36"/>
      <c r="B235" s="43"/>
      <c r="C235" s="10"/>
      <c r="D235" s="10"/>
      <c r="E235" s="9"/>
      <c r="F235" s="63"/>
      <c r="G235" s="33"/>
    </row>
    <row r="236" spans="1:7" ht="12.75">
      <c r="A236" s="36"/>
      <c r="B236" s="43"/>
      <c r="C236" s="10"/>
      <c r="D236" s="10"/>
      <c r="E236" s="9"/>
      <c r="F236" s="63"/>
      <c r="G236" s="33"/>
    </row>
    <row r="237" spans="1:7" ht="12.75">
      <c r="A237" s="36"/>
      <c r="B237" s="43"/>
      <c r="C237" s="10"/>
      <c r="D237" s="10"/>
      <c r="E237" s="9"/>
      <c r="F237" s="63"/>
      <c r="G237" s="33"/>
    </row>
    <row r="238" spans="1:7" ht="12.75">
      <c r="A238" s="36"/>
      <c r="B238" s="43"/>
      <c r="C238" s="10"/>
      <c r="D238" s="10"/>
      <c r="E238" s="9"/>
      <c r="F238" s="63"/>
      <c r="G238" s="33"/>
    </row>
    <row r="239" spans="1:7" ht="12.75">
      <c r="A239" s="36"/>
      <c r="B239" s="43"/>
      <c r="C239" s="10"/>
      <c r="D239" s="10"/>
      <c r="E239" s="9"/>
      <c r="F239" s="63"/>
      <c r="G239" s="33"/>
    </row>
    <row r="240" spans="1:7" ht="12.75">
      <c r="A240" s="36"/>
      <c r="B240" s="43"/>
      <c r="C240" s="10"/>
      <c r="D240" s="10"/>
      <c r="E240" s="9"/>
      <c r="F240" s="63"/>
      <c r="G240" s="33"/>
    </row>
    <row r="241" spans="1:7" ht="12.75">
      <c r="A241" s="36"/>
      <c r="B241" s="43"/>
      <c r="C241" s="10"/>
      <c r="D241" s="10"/>
      <c r="E241" s="9"/>
      <c r="F241" s="63"/>
      <c r="G241" s="33"/>
    </row>
    <row r="242" spans="1:7" ht="12.75">
      <c r="A242" s="36"/>
      <c r="B242" s="43"/>
      <c r="C242" s="10"/>
      <c r="D242" s="10"/>
      <c r="E242" s="9"/>
      <c r="F242" s="63"/>
      <c r="G242" s="33"/>
    </row>
    <row r="243" spans="1:7" ht="12.75">
      <c r="A243" s="36"/>
      <c r="B243" s="43"/>
      <c r="C243" s="10"/>
      <c r="D243" s="10"/>
      <c r="E243" s="9"/>
      <c r="F243" s="63"/>
      <c r="G243" s="33"/>
    </row>
    <row r="244" spans="1:7" ht="12.75">
      <c r="A244" s="13"/>
      <c r="B244" s="40"/>
      <c r="C244" s="14"/>
      <c r="D244" s="15"/>
      <c r="E244" s="16"/>
      <c r="F244" s="60"/>
      <c r="G244" s="57"/>
    </row>
    <row r="245" spans="1:6" ht="12.75">
      <c r="A245" s="23"/>
      <c r="B245" s="42"/>
      <c r="C245" s="2"/>
      <c r="E245" s="24"/>
      <c r="F245" s="64"/>
    </row>
    <row r="246" spans="1:6" ht="12.75">
      <c r="A246" s="23"/>
      <c r="B246" s="42"/>
      <c r="C246" s="2"/>
      <c r="E246" s="24"/>
      <c r="F246" s="64"/>
    </row>
    <row r="247" spans="1:6" ht="12.75">
      <c r="A247" s="23"/>
      <c r="B247" s="42"/>
      <c r="C247" s="2"/>
      <c r="E247" s="24"/>
      <c r="F247" s="64"/>
    </row>
    <row r="248" spans="1:6" ht="12.75">
      <c r="A248" s="23"/>
      <c r="B248" s="42"/>
      <c r="C248" s="2"/>
      <c r="E248" s="24"/>
      <c r="F248" s="64"/>
    </row>
    <row r="249" spans="1:6" ht="12.75">
      <c r="A249" s="23"/>
      <c r="B249" s="42"/>
      <c r="C249" s="2"/>
      <c r="E249" s="24"/>
      <c r="F249" s="64"/>
    </row>
    <row r="250" spans="1:6" ht="12.75">
      <c r="A250" s="23"/>
      <c r="B250" s="42"/>
      <c r="C250" s="2"/>
      <c r="E250" s="24"/>
      <c r="F250" s="64"/>
    </row>
    <row r="251" spans="1:6" ht="12.75">
      <c r="A251" s="23"/>
      <c r="B251" s="42"/>
      <c r="C251" s="2"/>
      <c r="E251" s="24"/>
      <c r="F251" s="64"/>
    </row>
    <row r="252" spans="1:6" ht="12.75">
      <c r="A252" s="23"/>
      <c r="B252" s="42"/>
      <c r="C252" s="2"/>
      <c r="E252" s="24"/>
      <c r="F252" s="64"/>
    </row>
    <row r="253" spans="1:6" ht="12.75">
      <c r="A253" s="23"/>
      <c r="B253" s="42"/>
      <c r="C253" s="2"/>
      <c r="E253" s="24"/>
      <c r="F253" s="64"/>
    </row>
    <row r="254" spans="1:6" ht="12.75">
      <c r="A254" s="23"/>
      <c r="B254" s="42"/>
      <c r="C254" s="2"/>
      <c r="E254" s="24"/>
      <c r="F254" s="64"/>
    </row>
    <row r="255" spans="1:6" ht="12.75">
      <c r="A255" s="23"/>
      <c r="B255" s="42"/>
      <c r="C255" s="2"/>
      <c r="E255" s="24"/>
      <c r="F255" s="64"/>
    </row>
    <row r="256" spans="1:6" ht="12.75">
      <c r="A256" s="23"/>
      <c r="B256" s="42"/>
      <c r="C256" s="2"/>
      <c r="E256" s="24"/>
      <c r="F256" s="64"/>
    </row>
    <row r="257" spans="1:6" ht="12.75">
      <c r="A257" s="23"/>
      <c r="B257" s="42"/>
      <c r="C257" s="2"/>
      <c r="E257" s="24"/>
      <c r="F257" s="64"/>
    </row>
    <row r="258" spans="1:6" ht="12.75">
      <c r="A258" s="23"/>
      <c r="B258" s="42"/>
      <c r="C258" s="2"/>
      <c r="E258" s="24"/>
      <c r="F258" s="64"/>
    </row>
    <row r="259" spans="1:6" ht="12.75">
      <c r="A259" s="23"/>
      <c r="B259" s="42"/>
      <c r="C259" s="2"/>
      <c r="E259" s="24"/>
      <c r="F259" s="64"/>
    </row>
    <row r="260" spans="1:6" ht="12.75">
      <c r="A260" s="23"/>
      <c r="B260" s="42"/>
      <c r="C260" s="2"/>
      <c r="E260" s="24"/>
      <c r="F260" s="64"/>
    </row>
    <row r="261" spans="1:6" ht="12.75">
      <c r="A261" s="23"/>
      <c r="B261" s="42"/>
      <c r="C261" s="2"/>
      <c r="E261" s="24"/>
      <c r="F261" s="64"/>
    </row>
    <row r="262" spans="1:6" ht="12.75">
      <c r="A262" s="23"/>
      <c r="B262" s="42"/>
      <c r="C262" s="2"/>
      <c r="E262" s="24"/>
      <c r="F262" s="64"/>
    </row>
    <row r="263" ht="12.75">
      <c r="F263" s="62"/>
    </row>
    <row r="264" spans="2:6" ht="12.75">
      <c r="B264" s="4"/>
      <c r="F264" s="62"/>
    </row>
    <row r="265" ht="12.75">
      <c r="F265" s="62"/>
    </row>
    <row r="266" ht="12.75">
      <c r="F266" s="62"/>
    </row>
    <row r="267" spans="2:6" ht="12.75">
      <c r="B267" s="4"/>
      <c r="F267" s="62"/>
    </row>
    <row r="268" spans="2:6" ht="12.75">
      <c r="B268" s="4"/>
      <c r="C268" s="1"/>
      <c r="D268" s="5"/>
      <c r="F268" s="62"/>
    </row>
    <row r="269" spans="2:6" ht="12.75">
      <c r="B269" s="4"/>
      <c r="C269" s="1"/>
      <c r="D269" s="6"/>
      <c r="F269" s="62"/>
    </row>
    <row r="270" spans="5:6" ht="12.75">
      <c r="E270" s="58"/>
      <c r="F270" s="62"/>
    </row>
    <row r="271" spans="1:7" ht="12.75">
      <c r="A271" s="70"/>
      <c r="B271" s="71"/>
      <c r="C271" s="72"/>
      <c r="D271" s="70"/>
      <c r="E271" s="73"/>
      <c r="F271" s="72"/>
      <c r="G271" s="73"/>
    </row>
    <row r="272" spans="1:7" ht="13.5" thickBot="1">
      <c r="A272" s="74"/>
      <c r="B272" s="75"/>
      <c r="C272" s="74"/>
      <c r="D272" s="74"/>
      <c r="E272" s="76"/>
      <c r="F272" s="74"/>
      <c r="G272" s="77"/>
    </row>
    <row r="273" spans="1:7" ht="12.75">
      <c r="A273" s="36"/>
      <c r="B273" s="43"/>
      <c r="C273" s="10"/>
      <c r="D273" s="10"/>
      <c r="E273" s="9"/>
      <c r="F273" s="63"/>
      <c r="G273" s="33"/>
    </row>
    <row r="274" spans="1:7" ht="12.75">
      <c r="A274" s="36"/>
      <c r="B274" s="43"/>
      <c r="C274" s="10"/>
      <c r="D274" s="10"/>
      <c r="E274" s="9"/>
      <c r="F274" s="63"/>
      <c r="G274" s="33"/>
    </row>
    <row r="275" spans="1:7" ht="12.75">
      <c r="A275" s="36"/>
      <c r="B275" s="43"/>
      <c r="C275" s="10"/>
      <c r="D275" s="10"/>
      <c r="E275" s="9"/>
      <c r="F275" s="63"/>
      <c r="G275" s="33"/>
    </row>
    <row r="276" spans="1:7" ht="12.75">
      <c r="A276" s="36"/>
      <c r="B276" s="39"/>
      <c r="C276" s="10"/>
      <c r="D276" s="10"/>
      <c r="E276" s="9"/>
      <c r="F276" s="63"/>
      <c r="G276" s="33"/>
    </row>
    <row r="277" spans="1:7" ht="12.75">
      <c r="A277" s="36"/>
      <c r="B277" s="39"/>
      <c r="C277" s="10"/>
      <c r="D277" s="10"/>
      <c r="E277" s="9"/>
      <c r="F277" s="63"/>
      <c r="G277" s="33"/>
    </row>
    <row r="278" spans="1:7" ht="12.75">
      <c r="A278" s="36"/>
      <c r="B278" s="39"/>
      <c r="C278" s="10"/>
      <c r="D278" s="10"/>
      <c r="E278" s="9"/>
      <c r="F278" s="63"/>
      <c r="G278" s="33"/>
    </row>
    <row r="279" spans="1:7" ht="12.75">
      <c r="A279" s="36"/>
      <c r="B279" s="39"/>
      <c r="C279" s="10"/>
      <c r="D279" s="10"/>
      <c r="E279" s="9"/>
      <c r="F279" s="63"/>
      <c r="G279" s="33"/>
    </row>
    <row r="280" spans="1:7" ht="12.75">
      <c r="A280" s="36"/>
      <c r="B280" s="39"/>
      <c r="C280" s="10"/>
      <c r="D280" s="10"/>
      <c r="E280" s="9"/>
      <c r="F280" s="63"/>
      <c r="G280" s="33"/>
    </row>
    <row r="281" spans="1:7" ht="12.75">
      <c r="A281" s="36"/>
      <c r="B281" s="39"/>
      <c r="C281" s="10"/>
      <c r="D281" s="10"/>
      <c r="E281" s="9"/>
      <c r="F281" s="63"/>
      <c r="G281" s="33"/>
    </row>
    <row r="282" spans="1:7" ht="12.75">
      <c r="A282" s="36"/>
      <c r="B282" s="39"/>
      <c r="C282" s="10"/>
      <c r="D282" s="10"/>
      <c r="E282" s="9"/>
      <c r="F282" s="63"/>
      <c r="G282" s="33"/>
    </row>
    <row r="283" spans="1:7" ht="12.75">
      <c r="A283" s="36"/>
      <c r="B283" s="39"/>
      <c r="C283" s="10"/>
      <c r="D283" s="10"/>
      <c r="E283" s="9"/>
      <c r="F283" s="63"/>
      <c r="G283" s="33"/>
    </row>
    <row r="284" spans="1:7" ht="12.75">
      <c r="A284" s="36"/>
      <c r="B284" s="39"/>
      <c r="C284" s="10"/>
      <c r="D284" s="10"/>
      <c r="E284" s="9"/>
      <c r="F284" s="63"/>
      <c r="G284" s="33"/>
    </row>
    <row r="285" spans="1:7" ht="12.75">
      <c r="A285" s="36"/>
      <c r="B285" s="39"/>
      <c r="C285" s="10"/>
      <c r="D285" s="10"/>
      <c r="E285" s="9"/>
      <c r="F285" s="63"/>
      <c r="G285" s="33"/>
    </row>
    <row r="286" spans="1:7" ht="12.75">
      <c r="A286" s="36"/>
      <c r="B286" s="39"/>
      <c r="C286" s="10"/>
      <c r="D286" s="10"/>
      <c r="E286" s="9"/>
      <c r="F286" s="63"/>
      <c r="G286" s="33"/>
    </row>
    <row r="287" spans="1:7" ht="12.75">
      <c r="A287" s="36"/>
      <c r="B287" s="39"/>
      <c r="C287" s="10"/>
      <c r="D287" s="10"/>
      <c r="E287" s="9"/>
      <c r="F287" s="63"/>
      <c r="G287" s="33"/>
    </row>
    <row r="288" spans="1:7" ht="12.75">
      <c r="A288" s="36"/>
      <c r="B288" s="39"/>
      <c r="C288" s="10"/>
      <c r="D288" s="10"/>
      <c r="E288" s="9"/>
      <c r="F288" s="63"/>
      <c r="G288" s="33"/>
    </row>
    <row r="289" spans="1:7" ht="12.75">
      <c r="A289" s="36"/>
      <c r="B289" s="39"/>
      <c r="C289" s="10"/>
      <c r="D289" s="10"/>
      <c r="E289" s="9"/>
      <c r="F289" s="63"/>
      <c r="G289" s="33"/>
    </row>
    <row r="290" spans="1:7" ht="12.75">
      <c r="A290" s="26"/>
      <c r="B290" s="40"/>
      <c r="C290" s="14"/>
      <c r="D290" s="15"/>
      <c r="E290" s="27"/>
      <c r="F290" s="65"/>
      <c r="G290" s="13"/>
    </row>
    <row r="291" spans="1:6" ht="12.75">
      <c r="A291" s="2"/>
      <c r="B291" s="42"/>
      <c r="C291" s="2"/>
      <c r="D291" s="28"/>
      <c r="E291" s="29"/>
      <c r="F291" s="66"/>
    </row>
    <row r="292" spans="1:7" ht="12.75">
      <c r="A292" s="27"/>
      <c r="B292" s="44"/>
      <c r="C292" s="14"/>
      <c r="D292" s="15"/>
      <c r="E292" s="27"/>
      <c r="F292" s="27"/>
      <c r="G292" s="27"/>
    </row>
    <row r="293" spans="4:6" ht="12.75">
      <c r="D293" s="30"/>
      <c r="E293" s="54"/>
      <c r="F293" s="67"/>
    </row>
    <row r="294" spans="1:6" ht="12.75">
      <c r="A294" s="31"/>
      <c r="B294" s="45"/>
      <c r="C294" s="50"/>
      <c r="D294" s="32"/>
      <c r="E294" s="55"/>
      <c r="F294" s="68"/>
    </row>
    <row r="295" spans="4:6" ht="12.75">
      <c r="D295" s="50"/>
      <c r="E295" s="56"/>
      <c r="F295" s="69"/>
    </row>
    <row r="296" spans="1:6" ht="12.75">
      <c r="A296" s="31"/>
      <c r="D296" s="51"/>
      <c r="F296" s="68"/>
    </row>
  </sheetData>
  <mergeCells count="1">
    <mergeCell ref="C1:D1"/>
  </mergeCells>
  <printOptions/>
  <pageMargins left="0" right="0.2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1">
      <selection activeCell="A161" sqref="A1:IV16384"/>
    </sheetView>
  </sheetViews>
  <sheetFormatPr defaultColWidth="9.140625" defaultRowHeight="12.75"/>
  <cols>
    <col min="1" max="1" width="9.140625" style="51" customWidth="1"/>
    <col min="2" max="2" width="9.140625" style="52" customWidth="1"/>
    <col min="3" max="3" width="9.140625" style="53" customWidth="1"/>
    <col min="4" max="16384" width="9.140625" style="51" customWidth="1"/>
  </cols>
  <sheetData/>
  <printOptions/>
  <pageMargins left="0.75" right="0.75" top="0.25" bottom="0.2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MCote</cp:lastModifiedBy>
  <cp:lastPrinted>2008-12-10T13:48:46Z</cp:lastPrinted>
  <dcterms:created xsi:type="dcterms:W3CDTF">1996-10-14T23:33:28Z</dcterms:created>
  <dcterms:modified xsi:type="dcterms:W3CDTF">2008-12-10T13:49:39Z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-2105031405</vt:i4>
  </property>
  <property fmtid="{D5CDD505-2E9C-101B-9397-08002B2CF9AE}" pid="3" name="_EmailSubject">
    <vt:lpwstr>FY 06 Bldg Aid</vt:lpwstr>
  </property>
  <property fmtid="{D5CDD505-2E9C-101B-9397-08002B2CF9AE}" pid="4" name="_AuthorEmail">
    <vt:lpwstr>EMurdough@ed.state.nh.us</vt:lpwstr>
  </property>
  <property fmtid="{D5CDD505-2E9C-101B-9397-08002B2CF9AE}" pid="5" name="_AuthorEmailDisplayName">
    <vt:lpwstr>Murdough, Edward</vt:lpwstr>
  </property>
  <property fmtid="{D5CDD505-2E9C-101B-9397-08002B2CF9AE}" pid="6" name="_ReviewingToolsShownOnce">
    <vt:lpwstr/>
  </property>
</Properties>
</file>