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0" windowWidth="15300" windowHeight="8610" activeTab="0"/>
  </bookViews>
  <sheets>
    <sheet name="Cat Aid -122716" sheetId="1" r:id="rId1"/>
    <sheet name="Sheet1" sheetId="2" r:id="rId2"/>
  </sheets>
  <definedNames>
    <definedName name="_xlnm.Print_Area" localSheetId="0">'Cat Aid -122716'!$A$1:$K$130</definedName>
    <definedName name="_xlnm.Print_Titles" localSheetId="0">'Cat Aid -122716'!$1:$5</definedName>
  </definedNames>
  <calcPr fullCalcOnLoad="1"/>
</workbook>
</file>

<file path=xl/sharedStrings.xml><?xml version="1.0" encoding="utf-8"?>
<sst xmlns="http://schemas.openxmlformats.org/spreadsheetml/2006/main" count="144" uniqueCount="139">
  <si>
    <t>Allenstown</t>
  </si>
  <si>
    <t>Amherst</t>
  </si>
  <si>
    <t>Andover</t>
  </si>
  <si>
    <t>Auburn</t>
  </si>
  <si>
    <t>Barnstead</t>
  </si>
  <si>
    <t>Barrington</t>
  </si>
  <si>
    <t>Bedford</t>
  </si>
  <si>
    <t>Berlin</t>
  </si>
  <si>
    <t>Bow</t>
  </si>
  <si>
    <t>Brookline</t>
  </si>
  <si>
    <t>Candia</t>
  </si>
  <si>
    <t>Chatham</t>
  </si>
  <si>
    <t>Chester</t>
  </si>
  <si>
    <t>Chesterfield</t>
  </si>
  <si>
    <t>Chichester</t>
  </si>
  <si>
    <t>Claremont</t>
  </si>
  <si>
    <t>Concord</t>
  </si>
  <si>
    <t>Contoocook Valley</t>
  </si>
  <si>
    <t>Conway</t>
  </si>
  <si>
    <t>Deerfield</t>
  </si>
  <si>
    <t>Derry Cooperative</t>
  </si>
  <si>
    <t>Dover</t>
  </si>
  <si>
    <t>Dresden</t>
  </si>
  <si>
    <t>Epping</t>
  </si>
  <si>
    <t>Epsom</t>
  </si>
  <si>
    <t>Exeter</t>
  </si>
  <si>
    <t>Exeter Regional Cooperative</t>
  </si>
  <si>
    <t>Fall Mountain Regional</t>
  </si>
  <si>
    <t>Farmington</t>
  </si>
  <si>
    <t>Franklin</t>
  </si>
  <si>
    <t>Fremont</t>
  </si>
  <si>
    <t>Gilford</t>
  </si>
  <si>
    <t>Gilmanton</t>
  </si>
  <si>
    <t>Goffstown</t>
  </si>
  <si>
    <t>Governor Wentworth Regional</t>
  </si>
  <si>
    <t>Grantham</t>
  </si>
  <si>
    <t>Hampstead</t>
  </si>
  <si>
    <t>Hanover</t>
  </si>
  <si>
    <t>Haverhill Cooperative</t>
  </si>
  <si>
    <t>Hillsboro-Deering Cooperative</t>
  </si>
  <si>
    <t>Hinsdale</t>
  </si>
  <si>
    <t>Hollis</t>
  </si>
  <si>
    <t>Hollis/Brookline Cooperative</t>
  </si>
  <si>
    <t>Hooksett</t>
  </si>
  <si>
    <t>Hopkinton</t>
  </si>
  <si>
    <t>Hudson</t>
  </si>
  <si>
    <t>Inter-Lakes Cooperative</t>
  </si>
  <si>
    <t>Jaffrey-Rindge Cooperative</t>
  </si>
  <si>
    <t>John Stark Regional</t>
  </si>
  <si>
    <t>Kearsarge Regional</t>
  </si>
  <si>
    <t>Keene</t>
  </si>
  <si>
    <t>Laconia</t>
  </si>
  <si>
    <t>Lebanon</t>
  </si>
  <si>
    <t>Lincoln-Woodstock Cooperative</t>
  </si>
  <si>
    <t>Litchfield</t>
  </si>
  <si>
    <t>Londonderry</t>
  </si>
  <si>
    <t>Lyme</t>
  </si>
  <si>
    <t>Madison</t>
  </si>
  <si>
    <t>Manchester</t>
  </si>
  <si>
    <t>Marlow</t>
  </si>
  <si>
    <t>Mascenic Regional</t>
  </si>
  <si>
    <t>Mascoma Valley Regional</t>
  </si>
  <si>
    <t>Merrimack</t>
  </si>
  <si>
    <t>Merrimack Valley</t>
  </si>
  <si>
    <t>Milan</t>
  </si>
  <si>
    <t>Milford</t>
  </si>
  <si>
    <t>Milton</t>
  </si>
  <si>
    <t>Monadnock Regional</t>
  </si>
  <si>
    <t>Monroe</t>
  </si>
  <si>
    <t>Mont Vernon</t>
  </si>
  <si>
    <t>Moultonborough</t>
  </si>
  <si>
    <t>Nashua</t>
  </si>
  <si>
    <t>Newfound Area</t>
  </si>
  <si>
    <t>Newmarket</t>
  </si>
  <si>
    <t>Newport</t>
  </si>
  <si>
    <t>Northwood</t>
  </si>
  <si>
    <t>Nottingham</t>
  </si>
  <si>
    <t>Oyster River Cooperative</t>
  </si>
  <si>
    <t>Pelham</t>
  </si>
  <si>
    <t>Pembroke</t>
  </si>
  <si>
    <t>Pemi-Baker Regional</t>
  </si>
  <si>
    <t>Pittsfield</t>
  </si>
  <si>
    <t>Plainfield</t>
  </si>
  <si>
    <t>Plymouth</t>
  </si>
  <si>
    <t>Portsmouth</t>
  </si>
  <si>
    <t>Raymond</t>
  </si>
  <si>
    <t>Rochester</t>
  </si>
  <si>
    <t>Rollinsford</t>
  </si>
  <si>
    <t>Salem</t>
  </si>
  <si>
    <t>Sanborn Regional</t>
  </si>
  <si>
    <t>Seabrook</t>
  </si>
  <si>
    <t>Somersworth</t>
  </si>
  <si>
    <t>Souhegan Cooperative</t>
  </si>
  <si>
    <t>Stoddard</t>
  </si>
  <si>
    <t>Stratham</t>
  </si>
  <si>
    <t>Sunapee</t>
  </si>
  <si>
    <t>Tamworth</t>
  </si>
  <si>
    <t>Timberlane Regional</t>
  </si>
  <si>
    <t>Unity</t>
  </si>
  <si>
    <t>Weare</t>
  </si>
  <si>
    <t>Westmoreland</t>
  </si>
  <si>
    <t>Wilton-Lyndeboro Cooperative</t>
  </si>
  <si>
    <t>Winchester</t>
  </si>
  <si>
    <t>Winnacunnet Cooperative</t>
  </si>
  <si>
    <t>Winnisquam Regional</t>
  </si>
  <si>
    <t>Expenditures Over</t>
  </si>
  <si>
    <t>District Name</t>
  </si>
  <si>
    <t>State Average</t>
  </si>
  <si>
    <t>Cost</t>
  </si>
  <si>
    <t>Bartlett</t>
  </si>
  <si>
    <t>Brentwood</t>
  </si>
  <si>
    <t>Cornish</t>
  </si>
  <si>
    <t>Croydon</t>
  </si>
  <si>
    <t>Dunbarton</t>
  </si>
  <si>
    <t>Holderness</t>
  </si>
  <si>
    <t>New Boston</t>
  </si>
  <si>
    <t>Piermont</t>
  </si>
  <si>
    <t>Windham</t>
  </si>
  <si>
    <t xml:space="preserve"> </t>
  </si>
  <si>
    <t>District</t>
  </si>
  <si>
    <t>ID</t>
  </si>
  <si>
    <t>Over 10 Times</t>
  </si>
  <si>
    <t xml:space="preserve">3 1/2 - 10 Times </t>
  </si>
  <si>
    <t>Student Count</t>
  </si>
  <si>
    <t>Total Expended</t>
  </si>
  <si>
    <t>Expenditures From</t>
  </si>
  <si>
    <t>State Wide:</t>
  </si>
  <si>
    <t>Alton</t>
  </si>
  <si>
    <t>Bethlehem</t>
  </si>
  <si>
    <t>Hampton</t>
  </si>
  <si>
    <t>Henniker</t>
  </si>
  <si>
    <t>Marlborough</t>
  </si>
  <si>
    <t>Middleton</t>
  </si>
  <si>
    <t>Rye</t>
  </si>
  <si>
    <t>Shaker Regional</t>
  </si>
  <si>
    <t>FY2017 Entitlement</t>
  </si>
  <si>
    <t>Gorham Randolph Shelburne</t>
  </si>
  <si>
    <t xml:space="preserve">Greenland </t>
  </si>
  <si>
    <t>FY2017 Proration 72.41189%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</si>
</sst>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.00;[Red]&quot;($&quot;#,##0.00\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1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27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9" borderId="0" applyNumberFormat="0" applyBorder="0" applyAlignment="0" applyProtection="0"/>
    <xf numFmtId="0" fontId="27" fillId="21" borderId="0" applyNumberFormat="0" applyBorder="0" applyAlignment="0" applyProtection="0"/>
    <xf numFmtId="0" fontId="1" fillId="15" borderId="0" applyNumberFormat="0" applyBorder="0" applyAlignment="0" applyProtection="0"/>
    <xf numFmtId="0" fontId="27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4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17" borderId="0" applyNumberFormat="0" applyBorder="0" applyAlignment="0" applyProtection="0"/>
    <xf numFmtId="0" fontId="28" fillId="27" borderId="0" applyNumberFormat="0" applyBorder="0" applyAlignment="0" applyProtection="0"/>
    <xf numFmtId="0" fontId="4" fillId="19" borderId="0" applyNumberFormat="0" applyBorder="0" applyAlignment="0" applyProtection="0"/>
    <xf numFmtId="0" fontId="28" fillId="28" borderId="0" applyNumberFormat="0" applyBorder="0" applyAlignment="0" applyProtection="0"/>
    <xf numFmtId="0" fontId="4" fillId="29" borderId="0" applyNumberFormat="0" applyBorder="0" applyAlignment="0" applyProtection="0"/>
    <xf numFmtId="0" fontId="28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32" borderId="0" applyNumberFormat="0" applyBorder="0" applyAlignment="0" applyProtection="0"/>
    <xf numFmtId="0" fontId="4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35" borderId="0" applyNumberFormat="0" applyBorder="0" applyAlignment="0" applyProtection="0"/>
    <xf numFmtId="0" fontId="28" fillId="36" borderId="0" applyNumberFormat="0" applyBorder="0" applyAlignment="0" applyProtection="0"/>
    <xf numFmtId="0" fontId="4" fillId="37" borderId="0" applyNumberFormat="0" applyBorder="0" applyAlignment="0" applyProtection="0"/>
    <xf numFmtId="0" fontId="28" fillId="38" borderId="0" applyNumberFormat="0" applyBorder="0" applyAlignment="0" applyProtection="0"/>
    <xf numFmtId="0" fontId="4" fillId="39" borderId="0" applyNumberFormat="0" applyBorder="0" applyAlignment="0" applyProtection="0"/>
    <xf numFmtId="0" fontId="28" fillId="40" borderId="0" applyNumberFormat="0" applyBorder="0" applyAlignment="0" applyProtection="0"/>
    <xf numFmtId="0" fontId="4" fillId="29" borderId="0" applyNumberFormat="0" applyBorder="0" applyAlignment="0" applyProtection="0"/>
    <xf numFmtId="0" fontId="28" fillId="41" borderId="0" applyNumberFormat="0" applyBorder="0" applyAlignment="0" applyProtection="0"/>
    <xf numFmtId="0" fontId="4" fillId="31" borderId="0" applyNumberFormat="0" applyBorder="0" applyAlignment="0" applyProtection="0"/>
    <xf numFmtId="0" fontId="28" fillId="42" borderId="0" applyNumberFormat="0" applyBorder="0" applyAlignment="0" applyProtection="0"/>
    <xf numFmtId="0" fontId="4" fillId="43" borderId="0" applyNumberFormat="0" applyBorder="0" applyAlignment="0" applyProtection="0"/>
    <xf numFmtId="0" fontId="29" fillId="44" borderId="0" applyNumberFormat="0" applyBorder="0" applyAlignment="0" applyProtection="0"/>
    <xf numFmtId="0" fontId="5" fillId="5" borderId="0" applyNumberFormat="0" applyBorder="0" applyAlignment="0" applyProtection="0"/>
    <xf numFmtId="0" fontId="30" fillId="45" borderId="1" applyNumberFormat="0" applyAlignment="0" applyProtection="0"/>
    <xf numFmtId="0" fontId="6" fillId="46" borderId="2" applyNumberFormat="0" applyAlignment="0" applyProtection="0"/>
    <xf numFmtId="0" fontId="31" fillId="47" borderId="3" applyNumberFormat="0" applyAlignment="0" applyProtection="0"/>
    <xf numFmtId="0" fontId="7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49" borderId="0" applyNumberFormat="0" applyBorder="0" applyAlignment="0" applyProtection="0"/>
    <xf numFmtId="0" fontId="11" fillId="7" borderId="0" applyNumberFormat="0" applyBorder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50" borderId="1" applyNumberFormat="0" applyAlignment="0" applyProtection="0"/>
    <xf numFmtId="0" fontId="15" fillId="13" borderId="2" applyNumberFormat="0" applyAlignment="0" applyProtection="0"/>
    <xf numFmtId="0" fontId="38" fillId="0" borderId="11" applyNumberFormat="0" applyFill="0" applyAlignment="0" applyProtection="0"/>
    <xf numFmtId="0" fontId="16" fillId="0" borderId="12" applyNumberFormat="0" applyFill="0" applyAlignment="0" applyProtection="0"/>
    <xf numFmtId="0" fontId="39" fillId="51" borderId="0" applyNumberFormat="0" applyBorder="0" applyAlignment="0" applyProtection="0"/>
    <xf numFmtId="0" fontId="17" fillId="5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Font="0" applyAlignment="0" applyProtection="0"/>
    <xf numFmtId="0" fontId="40" fillId="45" borderId="15" applyNumberFormat="0" applyAlignment="0" applyProtection="0"/>
    <xf numFmtId="0" fontId="18" fillId="46" borderId="16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20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55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4" fillId="0" borderId="0" xfId="17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24" fillId="0" borderId="0" xfId="172" applyFont="1" applyFill="1" applyBorder="1" applyAlignment="1">
      <alignment horizontal="center" vertical="center"/>
      <protection/>
    </xf>
    <xf numFmtId="0" fontId="24" fillId="0" borderId="19" xfId="172" applyFont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64" fontId="23" fillId="0" borderId="0" xfId="163" applyNumberFormat="1" applyFont="1" applyBorder="1" applyAlignment="1">
      <alignment/>
      <protection/>
    </xf>
    <xf numFmtId="164" fontId="22" fillId="55" borderId="0" xfId="163" applyNumberFormat="1" applyFont="1" applyFill="1" applyBorder="1" applyAlignment="1">
      <alignment horizontal="right"/>
      <protection/>
    </xf>
    <xf numFmtId="0" fontId="22" fillId="55" borderId="0" xfId="163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25" fillId="0" borderId="20" xfId="0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/>
    </xf>
    <xf numFmtId="0" fontId="22" fillId="0" borderId="23" xfId="166" applyFont="1" applyFill="1" applyBorder="1" applyAlignment="1">
      <alignment horizontal="center"/>
      <protection/>
    </xf>
    <xf numFmtId="49" fontId="24" fillId="55" borderId="24" xfId="163" applyNumberFormat="1" applyFont="1" applyFill="1" applyBorder="1" applyAlignment="1">
      <alignment horizontal="left"/>
      <protection/>
    </xf>
    <xf numFmtId="49" fontId="22" fillId="55" borderId="25" xfId="163" applyNumberFormat="1" applyFont="1" applyFill="1" applyBorder="1" applyAlignment="1">
      <alignment horizontal="left"/>
      <protection/>
    </xf>
    <xf numFmtId="49" fontId="22" fillId="55" borderId="26" xfId="163" applyNumberFormat="1" applyFont="1" applyFill="1" applyBorder="1" applyAlignment="1">
      <alignment horizontal="left"/>
      <protection/>
    </xf>
    <xf numFmtId="0" fontId="2" fillId="56" borderId="0" xfId="0" applyFont="1" applyFill="1" applyBorder="1" applyAlignment="1">
      <alignment/>
    </xf>
    <xf numFmtId="0" fontId="24" fillId="57" borderId="0" xfId="172" applyFont="1" applyFill="1" applyBorder="1" applyAlignment="1">
      <alignment horizontal="center" vertical="center"/>
      <protection/>
    </xf>
    <xf numFmtId="0" fontId="23" fillId="57" borderId="0" xfId="172" applyFont="1" applyFill="1" applyBorder="1" applyAlignment="1">
      <alignment/>
      <protection/>
    </xf>
    <xf numFmtId="44" fontId="44" fillId="0" borderId="27" xfId="116" applyFont="1" applyBorder="1" applyAlignment="1">
      <alignment/>
    </xf>
    <xf numFmtId="44" fontId="0" fillId="0" borderId="0" xfId="0" applyNumberFormat="1" applyAlignment="1">
      <alignment/>
    </xf>
    <xf numFmtId="0" fontId="26" fillId="55" borderId="28" xfId="165" applyFont="1" applyFill="1" applyBorder="1" applyAlignment="1">
      <alignment horizontal="left"/>
      <protection/>
    </xf>
    <xf numFmtId="164" fontId="26" fillId="55" borderId="28" xfId="165" applyNumberFormat="1" applyFont="1" applyFill="1" applyBorder="1" applyAlignment="1">
      <alignment horizontal="right"/>
      <protection/>
    </xf>
    <xf numFmtId="0" fontId="26" fillId="55" borderId="28" xfId="165" applyFont="1" applyFill="1" applyBorder="1" applyAlignment="1">
      <alignment horizontal="left"/>
      <protection/>
    </xf>
    <xf numFmtId="164" fontId="26" fillId="55" borderId="28" xfId="165" applyNumberFormat="1" applyFont="1" applyFill="1" applyBorder="1" applyAlignment="1">
      <alignment horizontal="right"/>
      <protection/>
    </xf>
    <xf numFmtId="0" fontId="26" fillId="55" borderId="28" xfId="165" applyFont="1" applyFill="1" applyBorder="1" applyAlignment="1">
      <alignment horizontal="left"/>
      <protection/>
    </xf>
    <xf numFmtId="164" fontId="26" fillId="55" borderId="28" xfId="165" applyNumberFormat="1" applyFont="1" applyFill="1" applyBorder="1" applyAlignment="1">
      <alignment horizontal="right"/>
      <protection/>
    </xf>
    <xf numFmtId="0" fontId="26" fillId="55" borderId="28" xfId="165" applyFont="1" applyFill="1" applyBorder="1" applyAlignment="1">
      <alignment horizontal="left"/>
      <protection/>
    </xf>
    <xf numFmtId="164" fontId="26" fillId="55" borderId="28" xfId="165" applyNumberFormat="1" applyFont="1" applyFill="1" applyBorder="1" applyAlignment="1">
      <alignment horizontal="right"/>
      <protection/>
    </xf>
    <xf numFmtId="0" fontId="26" fillId="55" borderId="28" xfId="165" applyFont="1" applyFill="1" applyBorder="1" applyAlignment="1">
      <alignment horizontal="left"/>
      <protection/>
    </xf>
    <xf numFmtId="0" fontId="26" fillId="55" borderId="28" xfId="165" applyFont="1" applyFill="1" applyBorder="1" applyAlignment="1">
      <alignment horizontal="right"/>
      <protection/>
    </xf>
    <xf numFmtId="0" fontId="26" fillId="55" borderId="28" xfId="165" applyFont="1" applyFill="1" applyBorder="1" applyAlignment="1">
      <alignment horizontal="right"/>
      <protection/>
    </xf>
    <xf numFmtId="0" fontId="26" fillId="55" borderId="28" xfId="165" applyFont="1" applyFill="1" applyBorder="1" applyAlignment="1">
      <alignment horizontal="right"/>
      <protection/>
    </xf>
    <xf numFmtId="164" fontId="26" fillId="55" borderId="28" xfId="165" applyNumberFormat="1" applyFont="1" applyFill="1" applyBorder="1" applyAlignment="1">
      <alignment horizontal="right"/>
      <protection/>
    </xf>
    <xf numFmtId="164" fontId="26" fillId="55" borderId="28" xfId="165" applyNumberFormat="1" applyFont="1" applyFill="1" applyBorder="1" applyAlignment="1">
      <alignment horizontal="right"/>
      <protection/>
    </xf>
    <xf numFmtId="164" fontId="26" fillId="55" borderId="28" xfId="165" applyNumberFormat="1" applyFont="1" applyFill="1" applyBorder="1" applyAlignment="1">
      <alignment horizontal="right"/>
      <protection/>
    </xf>
    <xf numFmtId="164" fontId="24" fillId="55" borderId="28" xfId="165" applyNumberFormat="1" applyFont="1" applyFill="1" applyBorder="1" applyAlignment="1">
      <alignment horizontal="right"/>
      <protection/>
    </xf>
    <xf numFmtId="0" fontId="24" fillId="55" borderId="28" xfId="165" applyFont="1" applyFill="1" applyBorder="1" applyAlignment="1">
      <alignment horizontal="center"/>
      <protection/>
    </xf>
    <xf numFmtId="44" fontId="24" fillId="0" borderId="29" xfId="116" applyFont="1" applyBorder="1" applyAlignment="1">
      <alignment/>
    </xf>
    <xf numFmtId="0" fontId="2" fillId="56" borderId="20" xfId="0" applyFont="1" applyFill="1" applyBorder="1" applyAlignment="1">
      <alignment/>
    </xf>
    <xf numFmtId="0" fontId="2" fillId="56" borderId="30" xfId="0" applyFont="1" applyFill="1" applyBorder="1" applyAlignment="1">
      <alignment/>
    </xf>
    <xf numFmtId="0" fontId="24" fillId="57" borderId="31" xfId="172" applyFont="1" applyFill="1" applyBorder="1" applyAlignment="1">
      <alignment horizontal="center"/>
      <protection/>
    </xf>
    <xf numFmtId="0" fontId="24" fillId="57" borderId="32" xfId="172" applyFont="1" applyFill="1" applyBorder="1" applyAlignment="1">
      <alignment horizontal="center"/>
      <protection/>
    </xf>
    <xf numFmtId="0" fontId="2" fillId="56" borderId="21" xfId="0" applyFont="1" applyFill="1" applyBorder="1" applyAlignment="1">
      <alignment/>
    </xf>
    <xf numFmtId="0" fontId="2" fillId="56" borderId="33" xfId="0" applyFont="1" applyFill="1" applyBorder="1" applyAlignment="1">
      <alignment/>
    </xf>
    <xf numFmtId="0" fontId="24" fillId="0" borderId="20" xfId="172" applyFont="1" applyBorder="1" applyAlignment="1">
      <alignment horizontal="center" vertical="center"/>
      <protection/>
    </xf>
    <xf numFmtId="0" fontId="24" fillId="0" borderId="30" xfId="172" applyFont="1" applyBorder="1" applyAlignment="1">
      <alignment horizontal="center" vertical="center"/>
      <protection/>
    </xf>
    <xf numFmtId="0" fontId="24" fillId="0" borderId="31" xfId="172" applyFont="1" applyBorder="1" applyAlignment="1">
      <alignment horizontal="center" vertical="center"/>
      <protection/>
    </xf>
    <xf numFmtId="0" fontId="24" fillId="0" borderId="32" xfId="172" applyFont="1" applyBorder="1" applyAlignment="1">
      <alignment horizontal="center" vertical="center"/>
      <protection/>
    </xf>
    <xf numFmtId="0" fontId="24" fillId="0" borderId="21" xfId="172" applyFont="1" applyBorder="1" applyAlignment="1">
      <alignment horizontal="center" vertical="center"/>
      <protection/>
    </xf>
    <xf numFmtId="0" fontId="24" fillId="0" borderId="33" xfId="172" applyFont="1" applyBorder="1" applyAlignment="1">
      <alignment horizontal="center" vertical="center"/>
      <protection/>
    </xf>
    <xf numFmtId="0" fontId="24" fillId="0" borderId="34" xfId="172" applyFont="1" applyFill="1" applyBorder="1" applyAlignment="1">
      <alignment horizontal="center" vertical="center" wrapText="1"/>
      <protection/>
    </xf>
    <xf numFmtId="0" fontId="0" fillId="0" borderId="35" xfId="0" applyFill="1" applyBorder="1" applyAlignment="1">
      <alignment horizontal="center" vertical="center" wrapText="1"/>
    </xf>
    <xf numFmtId="0" fontId="24" fillId="0" borderId="34" xfId="172" applyFont="1" applyFill="1" applyBorder="1" applyAlignment="1">
      <alignment horizontal="center" vertical="center"/>
      <protection/>
    </xf>
    <xf numFmtId="0" fontId="0" fillId="0" borderId="35" xfId="0" applyFill="1" applyBorder="1" applyAlignment="1">
      <alignment horizontal="center" vertical="center"/>
    </xf>
    <xf numFmtId="0" fontId="24" fillId="0" borderId="30" xfId="172" applyFont="1" applyFill="1" applyBorder="1" applyAlignment="1">
      <alignment horizontal="center" vertical="center" wrapText="1"/>
      <protection/>
    </xf>
    <xf numFmtId="0" fontId="0" fillId="0" borderId="33" xfId="0" applyFill="1" applyBorder="1" applyAlignment="1">
      <alignment horizontal="center" vertical="center" wrapText="1"/>
    </xf>
  </cellXfs>
  <cellStyles count="17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10" xfId="71"/>
    <cellStyle name="Comma 11" xfId="72"/>
    <cellStyle name="Comma 12" xfId="73"/>
    <cellStyle name="Comma 13" xfId="74"/>
    <cellStyle name="Comma 14" xfId="75"/>
    <cellStyle name="Comma 15" xfId="76"/>
    <cellStyle name="Comma 16" xfId="77"/>
    <cellStyle name="Comma 17" xfId="78"/>
    <cellStyle name="Comma 18" xfId="79"/>
    <cellStyle name="Comma 19" xfId="80"/>
    <cellStyle name="Comma 2" xfId="81"/>
    <cellStyle name="Comma 2 2" xfId="82"/>
    <cellStyle name="Comma 2 3" xfId="83"/>
    <cellStyle name="Comma 20" xfId="84"/>
    <cellStyle name="Comma 21" xfId="85"/>
    <cellStyle name="Comma 22" xfId="86"/>
    <cellStyle name="Comma 23" xfId="87"/>
    <cellStyle name="Comma 24" xfId="88"/>
    <cellStyle name="Comma 25" xfId="89"/>
    <cellStyle name="Comma 26" xfId="90"/>
    <cellStyle name="Comma 27" xfId="91"/>
    <cellStyle name="Comma 28" xfId="92"/>
    <cellStyle name="Comma 29" xfId="93"/>
    <cellStyle name="Comma 3" xfId="94"/>
    <cellStyle name="Comma 30" xfId="95"/>
    <cellStyle name="Comma 31" xfId="96"/>
    <cellStyle name="Comma 32" xfId="97"/>
    <cellStyle name="Comma 33" xfId="98"/>
    <cellStyle name="Comma 34" xfId="99"/>
    <cellStyle name="Comma 35" xfId="100"/>
    <cellStyle name="Comma 36" xfId="101"/>
    <cellStyle name="Comma 4" xfId="102"/>
    <cellStyle name="Comma 5" xfId="103"/>
    <cellStyle name="Comma 6" xfId="104"/>
    <cellStyle name="Comma 7" xfId="105"/>
    <cellStyle name="Comma 8" xfId="106"/>
    <cellStyle name="Comma 9" xfId="107"/>
    <cellStyle name="Currency" xfId="108"/>
    <cellStyle name="Currency [0]" xfId="109"/>
    <cellStyle name="Currency 2" xfId="110"/>
    <cellStyle name="Currency 2 2" xfId="111"/>
    <cellStyle name="Currency 3" xfId="112"/>
    <cellStyle name="Currency 4" xfId="113"/>
    <cellStyle name="Currency 5" xfId="114"/>
    <cellStyle name="Currency 6" xfId="115"/>
    <cellStyle name="Currency 7" xfId="116"/>
    <cellStyle name="Explanatory Text" xfId="117"/>
    <cellStyle name="Explanatory Text 2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Input" xfId="129"/>
    <cellStyle name="Input 2" xfId="130"/>
    <cellStyle name="Linked Cell" xfId="131"/>
    <cellStyle name="Linked Cell 2" xfId="132"/>
    <cellStyle name="Neutral" xfId="133"/>
    <cellStyle name="Neutral 2" xfId="134"/>
    <cellStyle name="Normal 10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0" xfId="146"/>
    <cellStyle name="Normal 21" xfId="147"/>
    <cellStyle name="Normal 2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0" xfId="157"/>
    <cellStyle name="Normal 31" xfId="158"/>
    <cellStyle name="Normal 32" xfId="159"/>
    <cellStyle name="Normal 33" xfId="160"/>
    <cellStyle name="Normal 34" xfId="161"/>
    <cellStyle name="Normal 35" xfId="162"/>
    <cellStyle name="Normal 36" xfId="163"/>
    <cellStyle name="Normal 37" xfId="164"/>
    <cellStyle name="Normal 38" xfId="165"/>
    <cellStyle name="Normal 4" xfId="166"/>
    <cellStyle name="Normal 5" xfId="167"/>
    <cellStyle name="Normal 6" xfId="168"/>
    <cellStyle name="Normal 7" xfId="169"/>
    <cellStyle name="Normal 8" xfId="170"/>
    <cellStyle name="Normal 9" xfId="171"/>
    <cellStyle name="Normal_CAT AID Final Includes December 2009 and Feb 2010" xfId="172"/>
    <cellStyle name="Note" xfId="173"/>
    <cellStyle name="Note 2" xfId="174"/>
    <cellStyle name="Output" xfId="175"/>
    <cellStyle name="Output 2" xfId="176"/>
    <cellStyle name="Percent" xfId="177"/>
    <cellStyle name="Percent 2" xfId="178"/>
    <cellStyle name="Percent 3" xfId="179"/>
    <cellStyle name="Percent 4" xfId="180"/>
    <cellStyle name="Percent 5" xfId="181"/>
    <cellStyle name="Percent 6" xfId="182"/>
    <cellStyle name="Percent 7" xfId="183"/>
    <cellStyle name="Percent 8" xfId="184"/>
    <cellStyle name="Title" xfId="185"/>
    <cellStyle name="Title 2" xfId="186"/>
    <cellStyle name="Total" xfId="187"/>
    <cellStyle name="Total 2" xfId="188"/>
    <cellStyle name="Warning Text" xfId="189"/>
    <cellStyle name="Warning Text 2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view="pageLayout" workbookViewId="0" topLeftCell="A1">
      <selection activeCell="K6" sqref="K6"/>
    </sheetView>
  </sheetViews>
  <sheetFormatPr defaultColWidth="8.8515625" defaultRowHeight="12" customHeight="1"/>
  <cols>
    <col min="1" max="1" width="8.28125" style="3" customWidth="1"/>
    <col min="2" max="2" width="30.57421875" style="2" customWidth="1"/>
    <col min="3" max="3" width="8.7109375" style="2" customWidth="1"/>
    <col min="4" max="4" width="15.7109375" style="2" bestFit="1" customWidth="1"/>
    <col min="5" max="5" width="0.85546875" style="2" customWidth="1"/>
    <col min="6" max="6" width="9.140625" style="2" customWidth="1"/>
    <col min="7" max="7" width="14.57421875" style="2" bestFit="1" customWidth="1"/>
    <col min="8" max="8" width="0.85546875" style="12" customWidth="1"/>
    <col min="9" max="10" width="15.7109375" style="2" bestFit="1" customWidth="1"/>
    <col min="11" max="11" width="18.7109375" style="2" customWidth="1"/>
    <col min="12" max="12" width="12.421875" style="2" bestFit="1" customWidth="1"/>
    <col min="13" max="16384" width="8.8515625" style="2" customWidth="1"/>
  </cols>
  <sheetData>
    <row r="1" spans="1:19" s="1" customFormat="1" ht="12.75" customHeight="1">
      <c r="A1" s="43" t="s">
        <v>118</v>
      </c>
      <c r="B1" s="44"/>
      <c r="C1" s="49" t="s">
        <v>125</v>
      </c>
      <c r="D1" s="50"/>
      <c r="E1" s="7"/>
      <c r="F1" s="49" t="s">
        <v>105</v>
      </c>
      <c r="G1" s="50"/>
      <c r="H1" s="21"/>
      <c r="I1" s="22"/>
      <c r="J1" s="22"/>
      <c r="K1" s="22"/>
      <c r="L1" s="2"/>
      <c r="M1" s="2"/>
      <c r="N1" s="2"/>
      <c r="O1" s="2"/>
      <c r="P1" s="2"/>
      <c r="Q1" s="2"/>
      <c r="R1" s="2"/>
      <c r="S1" s="2"/>
    </row>
    <row r="2" spans="1:19" s="1" customFormat="1" ht="12.75" customHeight="1">
      <c r="A2" s="45"/>
      <c r="B2" s="46"/>
      <c r="C2" s="51" t="s">
        <v>122</v>
      </c>
      <c r="D2" s="52"/>
      <c r="E2" s="4"/>
      <c r="F2" s="51" t="s">
        <v>121</v>
      </c>
      <c r="G2" s="52"/>
      <c r="H2" s="21"/>
      <c r="I2" s="22" t="s">
        <v>118</v>
      </c>
      <c r="J2" s="22"/>
      <c r="K2" s="22"/>
      <c r="L2" s="2"/>
      <c r="M2" s="2"/>
      <c r="N2" s="2"/>
      <c r="O2" s="2"/>
      <c r="P2" s="2"/>
      <c r="Q2" s="2"/>
      <c r="R2" s="2"/>
      <c r="S2" s="2"/>
    </row>
    <row r="3" spans="1:19" s="1" customFormat="1" ht="12.75" customHeight="1" thickBot="1">
      <c r="A3" s="47"/>
      <c r="B3" s="48"/>
      <c r="C3" s="53" t="s">
        <v>107</v>
      </c>
      <c r="D3" s="54"/>
      <c r="E3" s="4"/>
      <c r="F3" s="53" t="s">
        <v>107</v>
      </c>
      <c r="G3" s="54"/>
      <c r="H3" s="21"/>
      <c r="I3" s="20"/>
      <c r="J3" s="20"/>
      <c r="K3" s="22"/>
      <c r="L3" s="2"/>
      <c r="M3" s="2"/>
      <c r="N3" s="2"/>
      <c r="O3" s="2"/>
      <c r="P3" s="2"/>
      <c r="Q3" s="2"/>
      <c r="R3" s="2"/>
      <c r="S3" s="2"/>
    </row>
    <row r="4" spans="1:19" s="1" customFormat="1" ht="15" customHeight="1">
      <c r="A4" s="13" t="s">
        <v>119</v>
      </c>
      <c r="B4" s="57" t="s">
        <v>106</v>
      </c>
      <c r="C4" s="55" t="s">
        <v>123</v>
      </c>
      <c r="D4" s="57" t="s">
        <v>108</v>
      </c>
      <c r="E4" s="6"/>
      <c r="F4" s="55" t="s">
        <v>123</v>
      </c>
      <c r="G4" s="55" t="s">
        <v>108</v>
      </c>
      <c r="H4" s="6"/>
      <c r="I4" s="55" t="s">
        <v>124</v>
      </c>
      <c r="J4" s="59" t="s">
        <v>135</v>
      </c>
      <c r="K4" s="55" t="s">
        <v>138</v>
      </c>
      <c r="L4" s="5"/>
      <c r="M4" s="2"/>
      <c r="N4" s="2"/>
      <c r="O4" s="2"/>
      <c r="P4" s="2"/>
      <c r="Q4" s="2"/>
      <c r="R4" s="2"/>
      <c r="S4" s="2"/>
    </row>
    <row r="5" spans="1:19" s="1" customFormat="1" ht="15" customHeight="1" thickBot="1">
      <c r="A5" s="14" t="s">
        <v>120</v>
      </c>
      <c r="B5" s="58"/>
      <c r="C5" s="56"/>
      <c r="D5" s="58"/>
      <c r="E5" s="8"/>
      <c r="F5" s="56"/>
      <c r="G5" s="56"/>
      <c r="H5" s="8"/>
      <c r="I5" s="56"/>
      <c r="J5" s="60"/>
      <c r="K5" s="56"/>
      <c r="L5" s="5"/>
      <c r="M5" s="2"/>
      <c r="N5" s="2"/>
      <c r="O5" s="2"/>
      <c r="P5" s="2"/>
      <c r="Q5" s="2"/>
      <c r="R5" s="2"/>
      <c r="S5" s="2"/>
    </row>
    <row r="6" spans="1:19" s="1" customFormat="1" ht="12.75" customHeight="1">
      <c r="A6" s="15"/>
      <c r="B6" s="17" t="s">
        <v>126</v>
      </c>
      <c r="C6" s="41">
        <v>844</v>
      </c>
      <c r="D6" s="40">
        <v>30771189.6058</v>
      </c>
      <c r="E6" s="9">
        <v>0</v>
      </c>
      <c r="F6" s="41">
        <v>92</v>
      </c>
      <c r="G6" s="40">
        <v>6179099.24</v>
      </c>
      <c r="H6" s="9">
        <v>0</v>
      </c>
      <c r="I6" s="40">
        <v>80432831.98000003</v>
      </c>
      <c r="J6" s="40">
        <v>30796050.924599994</v>
      </c>
      <c r="K6" s="42">
        <v>22300002.52</v>
      </c>
      <c r="L6" s="2"/>
      <c r="M6" s="2"/>
      <c r="N6" s="2"/>
      <c r="O6" s="2"/>
      <c r="P6" s="2"/>
      <c r="Q6" s="2"/>
      <c r="R6" s="2"/>
      <c r="S6" s="2"/>
    </row>
    <row r="7" spans="1:19" s="1" customFormat="1" ht="12.75" customHeight="1">
      <c r="A7" s="16">
        <v>9</v>
      </c>
      <c r="B7" s="18" t="s">
        <v>0</v>
      </c>
      <c r="C7" s="25"/>
      <c r="D7" s="26">
        <v>118002.7</v>
      </c>
      <c r="E7" s="10"/>
      <c r="F7" s="27"/>
      <c r="G7" s="28">
        <v>10163.83</v>
      </c>
      <c r="H7" s="10"/>
      <c r="I7" s="30">
        <v>232155.655</v>
      </c>
      <c r="J7" s="30">
        <v>104565.99</v>
      </c>
      <c r="K7" s="23">
        <f>J7*72.41189%</f>
        <v>75718.20965621101</v>
      </c>
      <c r="L7" s="2"/>
      <c r="M7" s="2"/>
      <c r="N7" s="2"/>
      <c r="O7" s="2"/>
      <c r="P7" s="2"/>
      <c r="Q7" s="2"/>
      <c r="R7" s="2"/>
      <c r="S7" s="2"/>
    </row>
    <row r="8" spans="1:19" s="1" customFormat="1" ht="12.75" customHeight="1">
      <c r="A8" s="16">
        <v>15</v>
      </c>
      <c r="B8" s="18" t="s">
        <v>127</v>
      </c>
      <c r="C8" s="25"/>
      <c r="D8" s="26">
        <v>79791.57</v>
      </c>
      <c r="E8" s="10"/>
      <c r="F8" s="27"/>
      <c r="G8" s="28">
        <v>0</v>
      </c>
      <c r="H8" s="10"/>
      <c r="I8" s="30">
        <v>131786.1325</v>
      </c>
      <c r="J8" s="30">
        <v>63833.25600000001</v>
      </c>
      <c r="K8" s="23">
        <f aca="true" t="shared" si="0" ref="K8:K71">J8*72.41189%</f>
        <v>46222.867118138405</v>
      </c>
      <c r="L8" s="2"/>
      <c r="M8" s="2"/>
      <c r="N8" s="2"/>
      <c r="O8" s="2"/>
      <c r="P8" s="2"/>
      <c r="Q8" s="2"/>
      <c r="R8" s="2"/>
      <c r="S8" s="2"/>
    </row>
    <row r="9" spans="1:19" s="1" customFormat="1" ht="12.75" customHeight="1">
      <c r="A9" s="16">
        <v>17</v>
      </c>
      <c r="B9" s="18" t="s">
        <v>1</v>
      </c>
      <c r="C9" s="29"/>
      <c r="D9" s="30">
        <v>497115.80350000004</v>
      </c>
      <c r="E9" s="10"/>
      <c r="F9" s="29"/>
      <c r="G9" s="30">
        <v>12629.61</v>
      </c>
      <c r="H9" s="10"/>
      <c r="I9" s="30">
        <v>1008466.8625</v>
      </c>
      <c r="J9" s="30">
        <v>410322.2528</v>
      </c>
      <c r="K9" s="23">
        <f t="shared" si="0"/>
        <v>297122.0983430579</v>
      </c>
      <c r="L9" s="2"/>
      <c r="M9" s="2"/>
      <c r="N9" s="2"/>
      <c r="O9" s="2"/>
      <c r="P9" s="2"/>
      <c r="Q9" s="2"/>
      <c r="R9" s="2"/>
      <c r="S9" s="2"/>
    </row>
    <row r="10" spans="1:19" s="1" customFormat="1" ht="12.75" customHeight="1">
      <c r="A10" s="16">
        <v>19</v>
      </c>
      <c r="B10" s="18" t="s">
        <v>2</v>
      </c>
      <c r="C10" s="25"/>
      <c r="D10" s="26">
        <v>34423.22</v>
      </c>
      <c r="E10" s="10"/>
      <c r="F10" s="27"/>
      <c r="G10" s="28">
        <v>0</v>
      </c>
      <c r="H10" s="10"/>
      <c r="I10" s="30">
        <v>190406.9075</v>
      </c>
      <c r="J10" s="30">
        <v>27538.576</v>
      </c>
      <c r="K10" s="23">
        <f t="shared" si="0"/>
        <v>19941.203360686402</v>
      </c>
      <c r="L10" s="2"/>
      <c r="M10" s="2"/>
      <c r="N10" s="2"/>
      <c r="O10" s="2"/>
      <c r="P10" s="2"/>
      <c r="Q10" s="2"/>
      <c r="R10" s="2"/>
      <c r="S10" s="2"/>
    </row>
    <row r="11" spans="1:19" s="1" customFormat="1" ht="12.75" customHeight="1">
      <c r="A11" s="16">
        <v>29</v>
      </c>
      <c r="B11" s="18" t="s">
        <v>3</v>
      </c>
      <c r="C11" s="25"/>
      <c r="D11" s="26">
        <v>176067.46000000002</v>
      </c>
      <c r="E11" s="10"/>
      <c r="F11" s="27"/>
      <c r="G11" s="28">
        <v>8566.96</v>
      </c>
      <c r="H11" s="10"/>
      <c r="I11" s="30">
        <v>444607.23250000004</v>
      </c>
      <c r="J11" s="30">
        <v>149420.928</v>
      </c>
      <c r="K11" s="23">
        <f t="shared" si="0"/>
        <v>108198.51802033921</v>
      </c>
      <c r="L11" s="2"/>
      <c r="M11" s="2"/>
      <c r="N11" s="2"/>
      <c r="O11" s="2"/>
      <c r="P11" s="2"/>
      <c r="Q11" s="2"/>
      <c r="R11" s="2"/>
      <c r="S11" s="2"/>
    </row>
    <row r="12" spans="1:19" s="1" customFormat="1" ht="12.75" customHeight="1">
      <c r="A12" s="16">
        <v>31</v>
      </c>
      <c r="B12" s="18" t="s">
        <v>4</v>
      </c>
      <c r="C12" s="25"/>
      <c r="D12" s="26">
        <v>25376.89</v>
      </c>
      <c r="E12" s="10"/>
      <c r="F12" s="27"/>
      <c r="G12" s="28">
        <v>0</v>
      </c>
      <c r="H12" s="10"/>
      <c r="I12" s="30">
        <v>129366.015</v>
      </c>
      <c r="J12" s="30">
        <v>20301.512000000002</v>
      </c>
      <c r="K12" s="23">
        <f t="shared" si="0"/>
        <v>14700.708537776802</v>
      </c>
      <c r="L12" s="2"/>
      <c r="M12" s="2"/>
      <c r="N12" s="2"/>
      <c r="O12" s="2"/>
      <c r="P12" s="2"/>
      <c r="Q12" s="2"/>
      <c r="R12" s="2"/>
      <c r="S12" s="2"/>
    </row>
    <row r="13" spans="1:19" s="1" customFormat="1" ht="12.75" customHeight="1">
      <c r="A13" s="16">
        <v>33</v>
      </c>
      <c r="B13" s="18" t="s">
        <v>5</v>
      </c>
      <c r="C13" s="25"/>
      <c r="D13" s="26">
        <v>270709.27999999997</v>
      </c>
      <c r="E13" s="10"/>
      <c r="F13" s="27"/>
      <c r="G13" s="28">
        <v>0</v>
      </c>
      <c r="H13" s="10"/>
      <c r="I13" s="30">
        <v>894644.03</v>
      </c>
      <c r="J13" s="30">
        <v>216567.424</v>
      </c>
      <c r="K13" s="23">
        <f t="shared" si="0"/>
        <v>156820.5648427136</v>
      </c>
      <c r="L13" s="2"/>
      <c r="M13" s="2"/>
      <c r="N13" s="2"/>
      <c r="O13" s="2"/>
      <c r="P13" s="2"/>
      <c r="Q13" s="2"/>
      <c r="R13" s="2"/>
      <c r="S13" s="2"/>
    </row>
    <row r="14" spans="1:19" s="1" customFormat="1" ht="12.75" customHeight="1">
      <c r="A14" s="16">
        <v>35</v>
      </c>
      <c r="B14" s="18" t="s">
        <v>109</v>
      </c>
      <c r="C14" s="25"/>
      <c r="D14" s="26">
        <v>8190.11</v>
      </c>
      <c r="E14" s="10"/>
      <c r="F14" s="27"/>
      <c r="G14" s="28">
        <v>0</v>
      </c>
      <c r="H14" s="10"/>
      <c r="I14" s="30">
        <v>60184.6725</v>
      </c>
      <c r="J14" s="30">
        <v>6552.088</v>
      </c>
      <c r="K14" s="23">
        <f t="shared" si="0"/>
        <v>4744.4907552632</v>
      </c>
      <c r="L14" s="2"/>
      <c r="M14" s="2"/>
      <c r="N14" s="2"/>
      <c r="O14" s="2"/>
      <c r="P14" s="2"/>
      <c r="Q14" s="2"/>
      <c r="R14" s="2"/>
      <c r="S14" s="2"/>
    </row>
    <row r="15" spans="1:19" s="1" customFormat="1" ht="12.75" customHeight="1">
      <c r="A15" s="16">
        <v>41</v>
      </c>
      <c r="B15" s="18" t="s">
        <v>6</v>
      </c>
      <c r="C15" s="25"/>
      <c r="D15" s="26">
        <v>669293.0200000001</v>
      </c>
      <c r="E15" s="10"/>
      <c r="F15" s="27"/>
      <c r="G15" s="28">
        <v>78998.93</v>
      </c>
      <c r="H15" s="10"/>
      <c r="I15" s="30">
        <v>2568101.6375</v>
      </c>
      <c r="J15" s="30">
        <v>614433.3460000001</v>
      </c>
      <c r="K15" s="23">
        <f t="shared" si="0"/>
        <v>444922.7986288395</v>
      </c>
      <c r="L15" s="2"/>
      <c r="M15" s="2"/>
      <c r="N15" s="2"/>
      <c r="O15" s="2"/>
      <c r="P15" s="2"/>
      <c r="Q15" s="2"/>
      <c r="R15" s="2"/>
      <c r="S15" s="2"/>
    </row>
    <row r="16" spans="1:19" s="1" customFormat="1" ht="12.75" customHeight="1">
      <c r="A16" s="16">
        <v>51</v>
      </c>
      <c r="B16" s="18" t="s">
        <v>7</v>
      </c>
      <c r="C16" s="25"/>
      <c r="D16" s="26">
        <v>25457.85</v>
      </c>
      <c r="E16" s="10"/>
      <c r="F16" s="27"/>
      <c r="G16" s="28">
        <v>0</v>
      </c>
      <c r="H16" s="10"/>
      <c r="I16" s="30">
        <v>77452.4125</v>
      </c>
      <c r="J16" s="30">
        <v>20366.28</v>
      </c>
      <c r="K16" s="23">
        <f t="shared" si="0"/>
        <v>14747.608270691999</v>
      </c>
      <c r="L16" s="2"/>
      <c r="M16" s="2"/>
      <c r="N16" s="2"/>
      <c r="O16" s="2"/>
      <c r="P16" s="2"/>
      <c r="Q16" s="2"/>
      <c r="R16" s="2"/>
      <c r="S16" s="2"/>
    </row>
    <row r="17" spans="1:19" s="1" customFormat="1" ht="12.75" customHeight="1">
      <c r="A17" s="16">
        <v>53</v>
      </c>
      <c r="B17" s="18" t="s">
        <v>128</v>
      </c>
      <c r="C17" s="25"/>
      <c r="D17" s="26">
        <v>63581.65</v>
      </c>
      <c r="E17" s="10"/>
      <c r="F17" s="27"/>
      <c r="G17" s="28">
        <v>0</v>
      </c>
      <c r="H17" s="10"/>
      <c r="I17" s="30">
        <v>115576.2125</v>
      </c>
      <c r="J17" s="30">
        <v>50865.32000000001</v>
      </c>
      <c r="K17" s="23">
        <f t="shared" si="0"/>
        <v>36832.539566548</v>
      </c>
      <c r="L17" s="2"/>
      <c r="M17" s="2"/>
      <c r="N17" s="2"/>
      <c r="O17" s="2"/>
      <c r="P17" s="2"/>
      <c r="Q17" s="2"/>
      <c r="R17" s="2"/>
      <c r="S17" s="2"/>
    </row>
    <row r="18" spans="1:19" s="1" customFormat="1" ht="12.75" customHeight="1">
      <c r="A18" s="16">
        <v>57</v>
      </c>
      <c r="B18" s="18" t="s">
        <v>8</v>
      </c>
      <c r="C18" s="25"/>
      <c r="D18" s="26">
        <v>231667.83999999997</v>
      </c>
      <c r="E18" s="10"/>
      <c r="F18" s="27"/>
      <c r="G18" s="28">
        <v>7003.17</v>
      </c>
      <c r="H18" s="10"/>
      <c r="I18" s="30">
        <v>602632.9475</v>
      </c>
      <c r="J18" s="30">
        <v>192337.442</v>
      </c>
      <c r="K18" s="23">
        <f t="shared" si="0"/>
        <v>139275.1769298538</v>
      </c>
      <c r="L18" s="2"/>
      <c r="M18" s="2"/>
      <c r="N18" s="2"/>
      <c r="O18" s="2"/>
      <c r="P18" s="2"/>
      <c r="Q18" s="2"/>
      <c r="R18" s="2"/>
      <c r="S18" s="2"/>
    </row>
    <row r="19" spans="1:19" s="1" customFormat="1" ht="12.75" customHeight="1">
      <c r="A19" s="16">
        <v>63</v>
      </c>
      <c r="B19" s="18" t="s">
        <v>110</v>
      </c>
      <c r="C19" s="25"/>
      <c r="D19" s="26">
        <v>169738.71000000002</v>
      </c>
      <c r="E19" s="10"/>
      <c r="F19" s="27"/>
      <c r="G19" s="28">
        <v>8170.64</v>
      </c>
      <c r="H19" s="10"/>
      <c r="I19" s="30">
        <v>281898.47500000003</v>
      </c>
      <c r="J19" s="30">
        <v>143961.60800000004</v>
      </c>
      <c r="K19" s="23">
        <f t="shared" si="0"/>
        <v>104245.32122719123</v>
      </c>
      <c r="L19" s="2"/>
      <c r="M19" s="2"/>
      <c r="N19" s="2"/>
      <c r="O19" s="2"/>
      <c r="P19" s="2"/>
      <c r="Q19" s="2"/>
      <c r="R19" s="2"/>
      <c r="S19" s="2"/>
    </row>
    <row r="20" spans="1:19" s="1" customFormat="1" ht="12.75" customHeight="1">
      <c r="A20" s="16">
        <v>71</v>
      </c>
      <c r="B20" s="18" t="s">
        <v>9</v>
      </c>
      <c r="C20" s="31"/>
      <c r="D20" s="32">
        <v>25382.845400000002</v>
      </c>
      <c r="E20" s="10"/>
      <c r="F20" s="31"/>
      <c r="G20" s="32">
        <v>57846.1147</v>
      </c>
      <c r="H20" s="10"/>
      <c r="I20" s="32">
        <v>117701.36</v>
      </c>
      <c r="J20" s="32">
        <v>78152.391</v>
      </c>
      <c r="K20" s="23">
        <f t="shared" si="0"/>
        <v>56591.6234032899</v>
      </c>
      <c r="L20" s="2"/>
      <c r="M20" s="2"/>
      <c r="N20" s="2"/>
      <c r="O20" s="2"/>
      <c r="P20" s="2"/>
      <c r="Q20" s="2"/>
      <c r="R20" s="2"/>
      <c r="S20" s="2"/>
    </row>
    <row r="21" spans="1:19" s="1" customFormat="1" ht="12.75" customHeight="1">
      <c r="A21" s="16">
        <v>79</v>
      </c>
      <c r="B21" s="18" t="s">
        <v>10</v>
      </c>
      <c r="C21" s="25"/>
      <c r="D21" s="26">
        <v>68352.23000000001</v>
      </c>
      <c r="E21" s="10"/>
      <c r="F21" s="27"/>
      <c r="G21" s="28">
        <v>0</v>
      </c>
      <c r="H21" s="10"/>
      <c r="I21" s="30">
        <v>224335.9175</v>
      </c>
      <c r="J21" s="30">
        <v>54681.784000000014</v>
      </c>
      <c r="K21" s="23">
        <f t="shared" si="0"/>
        <v>39596.11328011761</v>
      </c>
      <c r="L21" s="2"/>
      <c r="M21" s="2"/>
      <c r="N21" s="2"/>
      <c r="O21" s="2"/>
      <c r="P21" s="2"/>
      <c r="Q21" s="2"/>
      <c r="R21" s="2"/>
      <c r="S21" s="2"/>
    </row>
    <row r="22" spans="1:19" s="1" customFormat="1" ht="12.75" customHeight="1">
      <c r="A22" s="16">
        <v>91</v>
      </c>
      <c r="B22" s="18" t="s">
        <v>11</v>
      </c>
      <c r="C22" s="29"/>
      <c r="D22" s="30">
        <v>11264.95</v>
      </c>
      <c r="E22" s="10"/>
      <c r="F22" s="29"/>
      <c r="G22" s="30">
        <v>0</v>
      </c>
      <c r="H22" s="10"/>
      <c r="I22" s="30">
        <v>63259.5125</v>
      </c>
      <c r="J22" s="30">
        <v>9011.960000000001</v>
      </c>
      <c r="K22" s="23">
        <f t="shared" si="0"/>
        <v>6525.730562044001</v>
      </c>
      <c r="L22" s="2"/>
      <c r="M22" s="2"/>
      <c r="N22" s="2"/>
      <c r="O22" s="2"/>
      <c r="P22" s="2"/>
      <c r="Q22" s="2"/>
      <c r="R22" s="2"/>
      <c r="S22" s="2"/>
    </row>
    <row r="23" spans="1:19" s="1" customFormat="1" ht="12.75" customHeight="1">
      <c r="A23" s="16">
        <v>93</v>
      </c>
      <c r="B23" s="18" t="s">
        <v>12</v>
      </c>
      <c r="C23" s="25"/>
      <c r="D23" s="26">
        <v>158810.8</v>
      </c>
      <c r="E23" s="10"/>
      <c r="F23" s="27"/>
      <c r="G23" s="28">
        <v>6004.1</v>
      </c>
      <c r="H23" s="10"/>
      <c r="I23" s="30">
        <v>320798.58749999997</v>
      </c>
      <c r="J23" s="30">
        <v>133052.74</v>
      </c>
      <c r="K23" s="23">
        <f t="shared" si="0"/>
        <v>96346.00373078599</v>
      </c>
      <c r="L23" s="2"/>
      <c r="M23" s="2"/>
      <c r="N23" s="2"/>
      <c r="O23" s="2"/>
      <c r="P23" s="2"/>
      <c r="Q23" s="2"/>
      <c r="R23" s="2"/>
      <c r="S23" s="2"/>
    </row>
    <row r="24" spans="1:19" s="1" customFormat="1" ht="12.75" customHeight="1">
      <c r="A24" s="16">
        <v>95</v>
      </c>
      <c r="B24" s="18" t="s">
        <v>13</v>
      </c>
      <c r="C24" s="25"/>
      <c r="D24" s="26">
        <v>232418.63</v>
      </c>
      <c r="E24" s="10"/>
      <c r="F24" s="27"/>
      <c r="G24" s="28">
        <v>2228.77</v>
      </c>
      <c r="H24" s="10"/>
      <c r="I24" s="30">
        <v>442625.65</v>
      </c>
      <c r="J24" s="30">
        <v>188163.674</v>
      </c>
      <c r="K24" s="23">
        <f t="shared" si="0"/>
        <v>136252.8726368386</v>
      </c>
      <c r="L24" s="2"/>
      <c r="M24" s="2"/>
      <c r="N24" s="2"/>
      <c r="O24" s="2"/>
      <c r="P24" s="2"/>
      <c r="Q24" s="2"/>
      <c r="R24" s="2"/>
      <c r="S24" s="2"/>
    </row>
    <row r="25" spans="1:19" s="1" customFormat="1" ht="12.75" customHeight="1">
      <c r="A25" s="16">
        <v>99</v>
      </c>
      <c r="B25" s="18" t="s">
        <v>14</v>
      </c>
      <c r="C25" s="25"/>
      <c r="D25" s="26">
        <v>118834.57</v>
      </c>
      <c r="E25" s="10"/>
      <c r="F25" s="27"/>
      <c r="G25" s="28">
        <v>0</v>
      </c>
      <c r="H25" s="10"/>
      <c r="I25" s="30">
        <v>222823.695</v>
      </c>
      <c r="J25" s="30">
        <v>95067.65600000002</v>
      </c>
      <c r="K25" s="23">
        <f t="shared" si="0"/>
        <v>68840.28648829841</v>
      </c>
      <c r="L25" s="2"/>
      <c r="M25" s="2"/>
      <c r="N25" s="2"/>
      <c r="O25" s="2"/>
      <c r="P25" s="2"/>
      <c r="Q25" s="2"/>
      <c r="R25" s="2"/>
      <c r="S25" s="2"/>
    </row>
    <row r="26" spans="1:19" s="1" customFormat="1" ht="12.75" customHeight="1">
      <c r="A26" s="16">
        <v>101</v>
      </c>
      <c r="B26" s="18" t="s">
        <v>15</v>
      </c>
      <c r="C26" s="25"/>
      <c r="D26" s="26">
        <v>732920.0702000001</v>
      </c>
      <c r="E26" s="10"/>
      <c r="F26" s="27"/>
      <c r="G26" s="28">
        <v>48671.12</v>
      </c>
      <c r="H26" s="10"/>
      <c r="I26" s="30">
        <v>1862563.3500000003</v>
      </c>
      <c r="J26" s="30">
        <v>635007.1761</v>
      </c>
      <c r="K26" s="23">
        <f t="shared" si="0"/>
        <v>459820.69784963835</v>
      </c>
      <c r="L26" s="2"/>
      <c r="M26" s="2"/>
      <c r="N26" s="2"/>
      <c r="O26" s="2"/>
      <c r="P26" s="2"/>
      <c r="Q26" s="2"/>
      <c r="R26" s="2"/>
      <c r="S26" s="2"/>
    </row>
    <row r="27" spans="1:19" s="1" customFormat="1" ht="12.75" customHeight="1">
      <c r="A27" s="16">
        <v>111</v>
      </c>
      <c r="B27" s="18" t="s">
        <v>16</v>
      </c>
      <c r="C27" s="25"/>
      <c r="D27" s="26">
        <v>604002.3211000001</v>
      </c>
      <c r="E27" s="10"/>
      <c r="F27" s="27"/>
      <c r="G27" s="28">
        <v>37013.2</v>
      </c>
      <c r="H27" s="10"/>
      <c r="I27" s="30">
        <v>1456373.4575</v>
      </c>
      <c r="J27" s="30">
        <v>520215.0569</v>
      </c>
      <c r="K27" s="23">
        <f t="shared" si="0"/>
        <v>376697.55476586544</v>
      </c>
      <c r="L27" s="2"/>
      <c r="M27" s="2"/>
      <c r="N27" s="2"/>
      <c r="O27" s="2"/>
      <c r="P27" s="2"/>
      <c r="Q27" s="2"/>
      <c r="R27" s="2"/>
      <c r="S27" s="2"/>
    </row>
    <row r="28" spans="1:19" s="1" customFormat="1" ht="12.75" customHeight="1">
      <c r="A28" s="16">
        <v>112</v>
      </c>
      <c r="B28" s="18" t="s">
        <v>17</v>
      </c>
      <c r="C28" s="25"/>
      <c r="D28" s="26">
        <v>537556.46</v>
      </c>
      <c r="E28" s="10"/>
      <c r="F28" s="27"/>
      <c r="G28" s="28">
        <v>218380.34</v>
      </c>
      <c r="H28" s="10"/>
      <c r="I28" s="30">
        <v>1431866.1125</v>
      </c>
      <c r="J28" s="30">
        <v>648425.508</v>
      </c>
      <c r="K28" s="23">
        <f t="shared" si="0"/>
        <v>469537.16558490123</v>
      </c>
      <c r="L28" s="2"/>
      <c r="M28" s="2"/>
      <c r="N28" s="2"/>
      <c r="O28" s="2"/>
      <c r="P28" s="2"/>
      <c r="Q28" s="2"/>
      <c r="R28" s="2"/>
      <c r="S28" s="2"/>
    </row>
    <row r="29" spans="1:19" s="1" customFormat="1" ht="12.75" customHeight="1">
      <c r="A29" s="16">
        <v>113</v>
      </c>
      <c r="B29" s="18" t="s">
        <v>18</v>
      </c>
      <c r="C29" s="25"/>
      <c r="D29" s="26">
        <v>317419.12</v>
      </c>
      <c r="E29" s="10"/>
      <c r="F29" s="27"/>
      <c r="G29" s="28">
        <v>40148.32</v>
      </c>
      <c r="H29" s="10"/>
      <c r="I29" s="30">
        <v>825518.5025</v>
      </c>
      <c r="J29" s="30">
        <v>294083.616</v>
      </c>
      <c r="K29" s="23">
        <f t="shared" si="0"/>
        <v>212951.50452594238</v>
      </c>
      <c r="L29" s="2"/>
      <c r="M29" s="2"/>
      <c r="N29" s="2"/>
      <c r="O29" s="2"/>
      <c r="P29" s="2"/>
      <c r="Q29" s="2"/>
      <c r="R29" s="2"/>
      <c r="S29" s="2"/>
    </row>
    <row r="30" spans="1:19" s="1" customFormat="1" ht="12.75" customHeight="1">
      <c r="A30" s="16">
        <v>115</v>
      </c>
      <c r="B30" s="18" t="s">
        <v>111</v>
      </c>
      <c r="C30" s="25"/>
      <c r="D30" s="26">
        <v>40892.55</v>
      </c>
      <c r="E30" s="10"/>
      <c r="F30" s="27"/>
      <c r="G30" s="28">
        <v>0</v>
      </c>
      <c r="H30" s="10"/>
      <c r="I30" s="30">
        <v>92887.1125</v>
      </c>
      <c r="J30" s="30">
        <v>32714.040000000005</v>
      </c>
      <c r="K30" s="23">
        <f t="shared" si="0"/>
        <v>23688.854659356002</v>
      </c>
      <c r="L30" s="2"/>
      <c r="M30" s="2"/>
      <c r="N30" s="2"/>
      <c r="O30" s="2"/>
      <c r="P30" s="2"/>
      <c r="Q30" s="2"/>
      <c r="R30" s="2"/>
      <c r="S30" s="2"/>
    </row>
    <row r="31" spans="1:19" s="1" customFormat="1" ht="12.75" customHeight="1">
      <c r="A31" s="16">
        <v>117</v>
      </c>
      <c r="B31" s="18" t="s">
        <v>112</v>
      </c>
      <c r="C31" s="25"/>
      <c r="D31" s="26">
        <v>42122.05</v>
      </c>
      <c r="E31" s="10"/>
      <c r="F31" s="27"/>
      <c r="G31" s="28">
        <v>0</v>
      </c>
      <c r="H31" s="10"/>
      <c r="I31" s="30">
        <v>94116.6125</v>
      </c>
      <c r="J31" s="30">
        <v>33697.64000000001</v>
      </c>
      <c r="K31" s="23">
        <f t="shared" si="0"/>
        <v>24401.098009396006</v>
      </c>
      <c r="L31" s="2"/>
      <c r="M31" s="2"/>
      <c r="N31" s="2"/>
      <c r="O31" s="2"/>
      <c r="P31" s="2"/>
      <c r="Q31" s="2"/>
      <c r="R31" s="2"/>
      <c r="S31" s="2"/>
    </row>
    <row r="32" spans="1:19" s="1" customFormat="1" ht="12.75" customHeight="1">
      <c r="A32" s="16">
        <v>127</v>
      </c>
      <c r="B32" s="18" t="s">
        <v>19</v>
      </c>
      <c r="C32" s="25"/>
      <c r="D32" s="26">
        <v>106151.17</v>
      </c>
      <c r="E32" s="10"/>
      <c r="F32" s="27"/>
      <c r="G32" s="28">
        <v>0</v>
      </c>
      <c r="H32" s="10"/>
      <c r="I32" s="30">
        <v>210140.29499999998</v>
      </c>
      <c r="J32" s="30">
        <v>84920.936</v>
      </c>
      <c r="K32" s="23">
        <f t="shared" si="0"/>
        <v>61492.8547632904</v>
      </c>
      <c r="L32" s="2"/>
      <c r="M32" s="2"/>
      <c r="N32" s="2"/>
      <c r="O32" s="2"/>
      <c r="P32" s="2"/>
      <c r="Q32" s="2"/>
      <c r="R32" s="2"/>
      <c r="S32" s="2"/>
    </row>
    <row r="33" spans="1:19" s="1" customFormat="1" ht="12.75" customHeight="1">
      <c r="A33" s="16">
        <v>131</v>
      </c>
      <c r="B33" s="18" t="s">
        <v>20</v>
      </c>
      <c r="C33" s="25"/>
      <c r="D33" s="26">
        <v>1197176.19</v>
      </c>
      <c r="E33" s="10"/>
      <c r="F33" s="27"/>
      <c r="G33" s="28">
        <v>94215.51999999999</v>
      </c>
      <c r="H33" s="10"/>
      <c r="I33" s="30">
        <v>3891119.835</v>
      </c>
      <c r="J33" s="30">
        <v>1051956.472</v>
      </c>
      <c r="K33" s="23">
        <f t="shared" si="0"/>
        <v>761741.5633525208</v>
      </c>
      <c r="L33" s="2"/>
      <c r="M33" s="2"/>
      <c r="N33" s="2"/>
      <c r="O33" s="2"/>
      <c r="P33" s="2"/>
      <c r="Q33" s="2"/>
      <c r="R33" s="2"/>
      <c r="S33" s="2"/>
    </row>
    <row r="34" spans="1:19" s="1" customFormat="1" ht="12.75" customHeight="1">
      <c r="A34" s="16">
        <v>141</v>
      </c>
      <c r="B34" s="18" t="s">
        <v>21</v>
      </c>
      <c r="C34" s="25"/>
      <c r="D34" s="26">
        <v>556257.14</v>
      </c>
      <c r="E34" s="10"/>
      <c r="F34" s="27"/>
      <c r="G34" s="28">
        <v>0</v>
      </c>
      <c r="H34" s="10"/>
      <c r="I34" s="30">
        <v>1440164.7025000001</v>
      </c>
      <c r="J34" s="30">
        <v>445005.71200000006</v>
      </c>
      <c r="K34" s="23">
        <f t="shared" si="0"/>
        <v>322237.04666715686</v>
      </c>
      <c r="L34" s="2" t="s">
        <v>118</v>
      </c>
      <c r="M34" s="2"/>
      <c r="N34" s="2"/>
      <c r="O34" s="2"/>
      <c r="P34" s="2"/>
      <c r="Q34" s="2"/>
      <c r="R34" s="2"/>
      <c r="S34" s="2"/>
    </row>
    <row r="35" spans="1:19" s="1" customFormat="1" ht="12.75" customHeight="1">
      <c r="A35" s="16">
        <v>142</v>
      </c>
      <c r="B35" s="18" t="s">
        <v>22</v>
      </c>
      <c r="C35" s="25"/>
      <c r="D35" s="26">
        <v>386686.0349</v>
      </c>
      <c r="E35" s="10"/>
      <c r="F35" s="27"/>
      <c r="G35" s="28">
        <v>271255.70999999996</v>
      </c>
      <c r="H35" s="10"/>
      <c r="I35" s="30">
        <v>964210.5225</v>
      </c>
      <c r="J35" s="30">
        <v>580604.5379</v>
      </c>
      <c r="K35" s="23">
        <f t="shared" si="0"/>
        <v>420426.7193191563</v>
      </c>
      <c r="L35" s="2"/>
      <c r="M35" s="2"/>
      <c r="N35" s="2"/>
      <c r="O35" s="2"/>
      <c r="P35" s="2"/>
      <c r="Q35" s="2"/>
      <c r="R35" s="2"/>
      <c r="S35" s="2"/>
    </row>
    <row r="36" spans="1:19" s="1" customFormat="1" ht="12.75" customHeight="1">
      <c r="A36" s="16">
        <v>149</v>
      </c>
      <c r="B36" s="18" t="s">
        <v>113</v>
      </c>
      <c r="C36" s="25"/>
      <c r="D36" s="26">
        <v>42678.58</v>
      </c>
      <c r="E36" s="10"/>
      <c r="F36" s="27"/>
      <c r="G36" s="28">
        <v>0</v>
      </c>
      <c r="H36" s="10"/>
      <c r="I36" s="30">
        <v>250656.83</v>
      </c>
      <c r="J36" s="30">
        <v>34142.864</v>
      </c>
      <c r="K36" s="23">
        <f t="shared" si="0"/>
        <v>24723.493122529602</v>
      </c>
      <c r="L36" s="2"/>
      <c r="M36" s="2"/>
      <c r="N36" s="2"/>
      <c r="O36" s="2"/>
      <c r="P36" s="2"/>
      <c r="Q36" s="2"/>
      <c r="R36" s="2"/>
      <c r="S36" s="2"/>
    </row>
    <row r="37" spans="1:19" s="1" customFormat="1" ht="12.75" customHeight="1">
      <c r="A37" s="16">
        <v>165</v>
      </c>
      <c r="B37" s="18" t="s">
        <v>23</v>
      </c>
      <c r="C37" s="25"/>
      <c r="D37" s="26">
        <v>160451.84999999998</v>
      </c>
      <c r="E37" s="10"/>
      <c r="F37" s="27"/>
      <c r="G37" s="28">
        <v>218583.36</v>
      </c>
      <c r="H37" s="10"/>
      <c r="I37" s="30">
        <v>794991.71</v>
      </c>
      <c r="J37" s="30">
        <v>346944.84</v>
      </c>
      <c r="K37" s="23">
        <f t="shared" si="0"/>
        <v>251229.31590147602</v>
      </c>
      <c r="L37" s="2"/>
      <c r="M37" s="2"/>
      <c r="N37" s="2"/>
      <c r="O37" s="2"/>
      <c r="P37" s="2"/>
      <c r="Q37" s="2"/>
      <c r="R37" s="2"/>
      <c r="S37" s="2"/>
    </row>
    <row r="38" spans="1:19" s="1" customFormat="1" ht="12.75" customHeight="1">
      <c r="A38" s="16">
        <v>167</v>
      </c>
      <c r="B38" s="18" t="s">
        <v>24</v>
      </c>
      <c r="C38" s="25"/>
      <c r="D38" s="26">
        <v>54162.52</v>
      </c>
      <c r="E38" s="10"/>
      <c r="F38" s="27"/>
      <c r="G38" s="28">
        <v>0</v>
      </c>
      <c r="H38" s="10"/>
      <c r="I38" s="30">
        <v>262140.77</v>
      </c>
      <c r="J38" s="30">
        <v>43330.016</v>
      </c>
      <c r="K38" s="23">
        <f t="shared" si="0"/>
        <v>31376.0835229024</v>
      </c>
      <c r="L38" s="2"/>
      <c r="M38" s="2"/>
      <c r="N38" s="2"/>
      <c r="O38" s="2"/>
      <c r="P38" s="2"/>
      <c r="Q38" s="2"/>
      <c r="R38" s="2"/>
      <c r="S38" s="2"/>
    </row>
    <row r="39" spans="1:19" s="1" customFormat="1" ht="12.75" customHeight="1">
      <c r="A39" s="16">
        <v>173</v>
      </c>
      <c r="B39" s="18" t="s">
        <v>25</v>
      </c>
      <c r="C39" s="25"/>
      <c r="D39" s="26">
        <v>71218.57</v>
      </c>
      <c r="E39" s="10"/>
      <c r="F39" s="27"/>
      <c r="G39" s="28">
        <v>0</v>
      </c>
      <c r="H39" s="10"/>
      <c r="I39" s="30">
        <v>227202.2575</v>
      </c>
      <c r="J39" s="30">
        <v>56974.85600000001</v>
      </c>
      <c r="K39" s="23">
        <f t="shared" si="0"/>
        <v>41256.570054378404</v>
      </c>
      <c r="L39" s="2"/>
      <c r="M39" s="2"/>
      <c r="N39" s="2"/>
      <c r="O39" s="2"/>
      <c r="P39" s="2"/>
      <c r="Q39" s="2"/>
      <c r="R39" s="2"/>
      <c r="S39" s="2"/>
    </row>
    <row r="40" spans="1:19" s="1" customFormat="1" ht="12.75" customHeight="1">
      <c r="A40" s="16">
        <v>172</v>
      </c>
      <c r="B40" s="18" t="s">
        <v>26</v>
      </c>
      <c r="C40" s="25"/>
      <c r="D40" s="26">
        <v>637985.24</v>
      </c>
      <c r="E40" s="10"/>
      <c r="F40" s="27"/>
      <c r="G40" s="28">
        <v>29287.289999999997</v>
      </c>
      <c r="H40" s="10"/>
      <c r="I40" s="30">
        <v>1395196.405</v>
      </c>
      <c r="J40" s="30">
        <v>539675.4820000001</v>
      </c>
      <c r="K40" s="23">
        <f t="shared" si="0"/>
        <v>390789.21638280986</v>
      </c>
      <c r="L40" s="2"/>
      <c r="M40" s="2"/>
      <c r="N40" s="2"/>
      <c r="O40" s="2"/>
      <c r="P40" s="2"/>
      <c r="Q40" s="2"/>
      <c r="R40" s="2"/>
      <c r="S40" s="2"/>
    </row>
    <row r="41" spans="1:19" s="1" customFormat="1" ht="12.75" customHeight="1">
      <c r="A41" s="16">
        <v>174</v>
      </c>
      <c r="B41" s="18" t="s">
        <v>27</v>
      </c>
      <c r="C41" s="25"/>
      <c r="D41" s="26">
        <v>222465.09</v>
      </c>
      <c r="E41" s="10"/>
      <c r="F41" s="27"/>
      <c r="G41" s="28">
        <v>0</v>
      </c>
      <c r="H41" s="10"/>
      <c r="I41" s="30">
        <v>586427.0275</v>
      </c>
      <c r="J41" s="30">
        <v>177972.07200000001</v>
      </c>
      <c r="K41" s="23">
        <f t="shared" si="0"/>
        <v>128872.94100736082</v>
      </c>
      <c r="L41" s="2"/>
      <c r="M41" s="2"/>
      <c r="N41" s="2"/>
      <c r="O41" s="2"/>
      <c r="P41" s="2"/>
      <c r="Q41" s="2"/>
      <c r="R41" s="2"/>
      <c r="S41" s="2"/>
    </row>
    <row r="42" spans="1:19" s="1" customFormat="1" ht="12.75" customHeight="1">
      <c r="A42" s="16">
        <v>175</v>
      </c>
      <c r="B42" s="18" t="s">
        <v>28</v>
      </c>
      <c r="C42" s="25"/>
      <c r="D42" s="26">
        <v>226177.26</v>
      </c>
      <c r="E42" s="10"/>
      <c r="F42" s="27"/>
      <c r="G42" s="28">
        <v>0</v>
      </c>
      <c r="H42" s="10"/>
      <c r="I42" s="30">
        <v>486150.0725</v>
      </c>
      <c r="J42" s="30">
        <v>180941.80800000002</v>
      </c>
      <c r="K42" s="23">
        <f t="shared" si="0"/>
        <v>131023.38297297122</v>
      </c>
      <c r="L42" s="2"/>
      <c r="M42" s="2"/>
      <c r="N42" s="2"/>
      <c r="O42" s="2"/>
      <c r="P42" s="2"/>
      <c r="Q42" s="2"/>
      <c r="R42" s="2"/>
      <c r="S42" s="2"/>
    </row>
    <row r="43" spans="1:19" s="1" customFormat="1" ht="12.75" customHeight="1">
      <c r="A43" s="16">
        <v>185</v>
      </c>
      <c r="B43" s="18" t="s">
        <v>29</v>
      </c>
      <c r="C43" s="25"/>
      <c r="D43" s="26">
        <v>144943.5</v>
      </c>
      <c r="E43" s="10"/>
      <c r="F43" s="27"/>
      <c r="G43" s="28">
        <v>0</v>
      </c>
      <c r="H43" s="10"/>
      <c r="I43" s="30">
        <v>300927.1875</v>
      </c>
      <c r="J43" s="30">
        <v>115954.8</v>
      </c>
      <c r="K43" s="23">
        <f t="shared" si="0"/>
        <v>83965.06222572</v>
      </c>
      <c r="L43" s="2"/>
      <c r="M43" s="2"/>
      <c r="N43" s="2"/>
      <c r="O43" s="2"/>
      <c r="P43" s="2"/>
      <c r="Q43" s="2"/>
      <c r="R43" s="2"/>
      <c r="S43" s="2"/>
    </row>
    <row r="44" spans="1:19" s="1" customFormat="1" ht="12.75" customHeight="1">
      <c r="A44" s="16">
        <v>189</v>
      </c>
      <c r="B44" s="18" t="s">
        <v>30</v>
      </c>
      <c r="C44" s="25"/>
      <c r="D44" s="26">
        <v>176733.55</v>
      </c>
      <c r="E44" s="10"/>
      <c r="F44" s="27"/>
      <c r="G44" s="28">
        <v>122369.85</v>
      </c>
      <c r="H44" s="10"/>
      <c r="I44" s="30">
        <v>507081.65</v>
      </c>
      <c r="J44" s="30">
        <v>263756.69000000006</v>
      </c>
      <c r="K44" s="23">
        <f t="shared" si="0"/>
        <v>190991.20423044104</v>
      </c>
      <c r="L44" s="2"/>
      <c r="M44" s="2"/>
      <c r="N44" s="2"/>
      <c r="O44" s="2"/>
      <c r="P44" s="2"/>
      <c r="Q44" s="2"/>
      <c r="R44" s="2"/>
      <c r="S44" s="2"/>
    </row>
    <row r="45" spans="1:19" s="1" customFormat="1" ht="12.75" customHeight="1">
      <c r="A45" s="16">
        <v>191</v>
      </c>
      <c r="B45" s="18" t="s">
        <v>31</v>
      </c>
      <c r="C45" s="25"/>
      <c r="D45" s="26">
        <v>97829.59000000003</v>
      </c>
      <c r="E45" s="10"/>
      <c r="F45" s="27"/>
      <c r="G45" s="28">
        <v>0</v>
      </c>
      <c r="H45" s="10"/>
      <c r="I45" s="30">
        <v>409796.965</v>
      </c>
      <c r="J45" s="30">
        <v>78263.67200000002</v>
      </c>
      <c r="K45" s="23">
        <f t="shared" si="0"/>
        <v>56672.204078600815</v>
      </c>
      <c r="L45" s="2"/>
      <c r="M45" s="2"/>
      <c r="N45" s="2"/>
      <c r="O45" s="2"/>
      <c r="P45" s="2"/>
      <c r="Q45" s="2"/>
      <c r="R45" s="2"/>
      <c r="S45" s="2"/>
    </row>
    <row r="46" spans="1:19" s="1" customFormat="1" ht="12.75" customHeight="1">
      <c r="A46" s="16">
        <v>195</v>
      </c>
      <c r="B46" s="18" t="s">
        <v>32</v>
      </c>
      <c r="C46" s="25"/>
      <c r="D46" s="26">
        <v>107272.22</v>
      </c>
      <c r="E46" s="10"/>
      <c r="F46" s="27"/>
      <c r="G46" s="28">
        <v>0</v>
      </c>
      <c r="H46" s="10"/>
      <c r="I46" s="30">
        <v>263255.9075</v>
      </c>
      <c r="J46" s="30">
        <v>85817.77600000001</v>
      </c>
      <c r="K46" s="23">
        <f t="shared" si="0"/>
        <v>62142.27355756641</v>
      </c>
      <c r="L46" s="2"/>
      <c r="M46" s="2"/>
      <c r="N46" s="2"/>
      <c r="O46" s="2"/>
      <c r="P46" s="2"/>
      <c r="Q46" s="2"/>
      <c r="R46" s="2"/>
      <c r="S46" s="2"/>
    </row>
    <row r="47" spans="1:19" s="1" customFormat="1" ht="12.75" customHeight="1">
      <c r="A47" s="16">
        <v>199</v>
      </c>
      <c r="B47" s="18" t="s">
        <v>33</v>
      </c>
      <c r="C47" s="25"/>
      <c r="D47" s="26">
        <v>339283.67</v>
      </c>
      <c r="E47" s="10"/>
      <c r="F47" s="27"/>
      <c r="G47" s="28">
        <v>201126.5</v>
      </c>
      <c r="H47" s="10"/>
      <c r="I47" s="30">
        <v>956366.67</v>
      </c>
      <c r="J47" s="30">
        <v>472553.436</v>
      </c>
      <c r="K47" s="23">
        <f t="shared" si="0"/>
        <v>342184.8742675404</v>
      </c>
      <c r="L47" s="2"/>
      <c r="M47" s="2"/>
      <c r="N47" s="2"/>
      <c r="O47" s="2"/>
      <c r="P47" s="2"/>
      <c r="Q47" s="2"/>
      <c r="R47" s="2"/>
      <c r="S47" s="2"/>
    </row>
    <row r="48" spans="1:19" s="1" customFormat="1" ht="12.75" customHeight="1">
      <c r="A48" s="16">
        <v>203</v>
      </c>
      <c r="B48" s="18" t="s">
        <v>136</v>
      </c>
      <c r="C48" s="25"/>
      <c r="D48" s="26">
        <v>31682.58</v>
      </c>
      <c r="E48" s="10"/>
      <c r="F48" s="27"/>
      <c r="G48" s="28">
        <v>0</v>
      </c>
      <c r="H48" s="10"/>
      <c r="I48" s="30">
        <v>83677.1425</v>
      </c>
      <c r="J48" s="30">
        <v>25346.064000000002</v>
      </c>
      <c r="K48" s="23">
        <f t="shared" si="0"/>
        <v>18353.5639830096</v>
      </c>
      <c r="L48" s="2"/>
      <c r="M48" s="2"/>
      <c r="N48" s="2"/>
      <c r="O48" s="2"/>
      <c r="P48" s="2"/>
      <c r="Q48" s="2"/>
      <c r="R48" s="2"/>
      <c r="S48" s="2"/>
    </row>
    <row r="49" spans="1:19" s="1" customFormat="1" ht="12.75" customHeight="1">
      <c r="A49" s="16">
        <v>208</v>
      </c>
      <c r="B49" s="18" t="s">
        <v>34</v>
      </c>
      <c r="C49" s="25"/>
      <c r="D49" s="26">
        <v>358948.23</v>
      </c>
      <c r="E49" s="10"/>
      <c r="F49" s="27"/>
      <c r="G49" s="28">
        <v>0</v>
      </c>
      <c r="H49" s="10"/>
      <c r="I49" s="30">
        <v>930888.4175</v>
      </c>
      <c r="J49" s="30">
        <v>287158.584</v>
      </c>
      <c r="K49" s="23">
        <f t="shared" si="0"/>
        <v>207936.95797163757</v>
      </c>
      <c r="L49" s="2"/>
      <c r="M49" s="2"/>
      <c r="N49" s="2"/>
      <c r="O49" s="2"/>
      <c r="P49" s="2"/>
      <c r="Q49" s="2"/>
      <c r="R49" s="2"/>
      <c r="S49" s="2"/>
    </row>
    <row r="50" spans="1:19" s="1" customFormat="1" ht="12.75" customHeight="1">
      <c r="A50" s="16">
        <v>211</v>
      </c>
      <c r="B50" s="18" t="s">
        <v>35</v>
      </c>
      <c r="C50" s="25"/>
      <c r="D50" s="26">
        <v>67566.06</v>
      </c>
      <c r="E50" s="10"/>
      <c r="F50" s="27"/>
      <c r="G50" s="28">
        <v>0</v>
      </c>
      <c r="H50" s="10"/>
      <c r="I50" s="30">
        <v>119560.6225</v>
      </c>
      <c r="J50" s="30">
        <v>54052.848</v>
      </c>
      <c r="K50" s="23">
        <f t="shared" si="0"/>
        <v>39140.688835627196</v>
      </c>
      <c r="L50" s="2"/>
      <c r="M50" s="2"/>
      <c r="N50" s="2"/>
      <c r="O50" s="2"/>
      <c r="P50" s="2"/>
      <c r="Q50" s="2"/>
      <c r="R50" s="2"/>
      <c r="S50" s="2"/>
    </row>
    <row r="51" spans="1:19" s="1" customFormat="1" ht="12.75" customHeight="1">
      <c r="A51" s="16">
        <v>215</v>
      </c>
      <c r="B51" s="18" t="s">
        <v>137</v>
      </c>
      <c r="C51" s="25"/>
      <c r="D51" s="26">
        <v>65380.39</v>
      </c>
      <c r="E51" s="10"/>
      <c r="F51" s="27"/>
      <c r="G51" s="28">
        <v>0</v>
      </c>
      <c r="H51" s="10"/>
      <c r="I51" s="30">
        <v>117374.9525</v>
      </c>
      <c r="J51" s="30">
        <v>52304.312000000005</v>
      </c>
      <c r="K51" s="23">
        <f t="shared" si="0"/>
        <v>37874.5408706968</v>
      </c>
      <c r="L51" s="2"/>
      <c r="M51" s="2"/>
      <c r="N51" s="2"/>
      <c r="O51" s="2"/>
      <c r="P51" s="2"/>
      <c r="Q51" s="2"/>
      <c r="R51" s="2"/>
      <c r="S51" s="2"/>
    </row>
    <row r="52" spans="1:19" s="1" customFormat="1" ht="12.75" customHeight="1">
      <c r="A52" s="16">
        <v>223</v>
      </c>
      <c r="B52" s="18" t="s">
        <v>36</v>
      </c>
      <c r="C52" s="25"/>
      <c r="D52" s="26">
        <v>248621.53999999998</v>
      </c>
      <c r="E52" s="10"/>
      <c r="F52" s="27"/>
      <c r="G52" s="28">
        <v>50295.7</v>
      </c>
      <c r="H52" s="10"/>
      <c r="I52" s="30">
        <v>714873.74</v>
      </c>
      <c r="J52" s="30">
        <v>249192.93199999997</v>
      </c>
      <c r="K52" s="23">
        <f t="shared" si="0"/>
        <v>180445.31180761478</v>
      </c>
      <c r="L52" s="2"/>
      <c r="M52" s="2"/>
      <c r="N52" s="2"/>
      <c r="O52" s="2"/>
      <c r="P52" s="2"/>
      <c r="Q52" s="2"/>
      <c r="R52" s="2"/>
      <c r="S52" s="2"/>
    </row>
    <row r="53" spans="1:19" s="1" customFormat="1" ht="12.75" customHeight="1">
      <c r="A53" s="16">
        <v>225</v>
      </c>
      <c r="B53" s="18" t="s">
        <v>129</v>
      </c>
      <c r="C53" s="25"/>
      <c r="D53" s="26">
        <v>39273.91</v>
      </c>
      <c r="E53" s="10"/>
      <c r="F53" s="27"/>
      <c r="G53" s="28">
        <v>0</v>
      </c>
      <c r="H53" s="10"/>
      <c r="I53" s="30">
        <v>91268.4725</v>
      </c>
      <c r="J53" s="30">
        <v>31419.128000000004</v>
      </c>
      <c r="K53" s="23">
        <f t="shared" si="0"/>
        <v>22751.184406319204</v>
      </c>
      <c r="L53" s="2"/>
      <c r="M53" s="2"/>
      <c r="N53" s="2"/>
      <c r="O53" s="2"/>
      <c r="P53" s="2"/>
      <c r="Q53" s="2"/>
      <c r="R53" s="2"/>
      <c r="S53" s="2"/>
    </row>
    <row r="54" spans="1:19" s="1" customFormat="1" ht="12.75" customHeight="1">
      <c r="A54" s="16">
        <v>233</v>
      </c>
      <c r="B54" s="18" t="s">
        <v>37</v>
      </c>
      <c r="C54" s="25"/>
      <c r="D54" s="26">
        <v>222867.4151</v>
      </c>
      <c r="E54" s="10"/>
      <c r="F54" s="27"/>
      <c r="G54" s="28">
        <v>0</v>
      </c>
      <c r="H54" s="10"/>
      <c r="I54" s="30">
        <v>436544.26999999996</v>
      </c>
      <c r="J54" s="30">
        <v>178293.9321</v>
      </c>
      <c r="K54" s="23">
        <f t="shared" si="0"/>
        <v>129106.0059889267</v>
      </c>
      <c r="L54" s="2"/>
      <c r="M54" s="2"/>
      <c r="N54" s="2"/>
      <c r="O54" s="2"/>
      <c r="P54" s="2"/>
      <c r="Q54" s="2"/>
      <c r="R54" s="2"/>
      <c r="S54" s="2"/>
    </row>
    <row r="55" spans="1:19" s="1" customFormat="1" ht="12.75" customHeight="1">
      <c r="A55" s="16">
        <v>238</v>
      </c>
      <c r="B55" s="18" t="s">
        <v>38</v>
      </c>
      <c r="C55" s="25"/>
      <c r="D55" s="26">
        <v>187287.48</v>
      </c>
      <c r="E55" s="10"/>
      <c r="F55" s="27"/>
      <c r="G55" s="28">
        <v>214800.32</v>
      </c>
      <c r="H55" s="10"/>
      <c r="I55" s="30">
        <v>610066.05</v>
      </c>
      <c r="J55" s="30">
        <v>364630.304</v>
      </c>
      <c r="K55" s="23">
        <f t="shared" si="0"/>
        <v>264035.69463914563</v>
      </c>
      <c r="L55" s="2"/>
      <c r="M55" s="2"/>
      <c r="N55" s="2"/>
      <c r="O55" s="2"/>
      <c r="P55" s="2"/>
      <c r="Q55" s="2"/>
      <c r="R55" s="2"/>
      <c r="S55" s="2"/>
    </row>
    <row r="56" spans="1:19" s="1" customFormat="1" ht="12.75" customHeight="1">
      <c r="A56" s="16">
        <v>245</v>
      </c>
      <c r="B56" s="18" t="s">
        <v>130</v>
      </c>
      <c r="C56" s="25"/>
      <c r="D56" s="26">
        <v>63876.95</v>
      </c>
      <c r="E56" s="10"/>
      <c r="F56" s="27"/>
      <c r="G56" s="28">
        <v>0</v>
      </c>
      <c r="H56" s="10"/>
      <c r="I56" s="30">
        <v>115871.5125</v>
      </c>
      <c r="J56" s="30">
        <v>51101.56</v>
      </c>
      <c r="K56" s="23">
        <f t="shared" si="0"/>
        <v>37003.605415484</v>
      </c>
      <c r="L56" s="2"/>
      <c r="M56" s="2"/>
      <c r="N56" s="2"/>
      <c r="O56" s="2"/>
      <c r="P56" s="2"/>
      <c r="Q56" s="2"/>
      <c r="R56" s="2"/>
      <c r="S56" s="2"/>
    </row>
    <row r="57" spans="1:19" s="1" customFormat="1" ht="12.75" customHeight="1">
      <c r="A57" s="16">
        <v>251</v>
      </c>
      <c r="B57" s="18" t="s">
        <v>39</v>
      </c>
      <c r="C57" s="25"/>
      <c r="D57" s="26">
        <v>359417.81</v>
      </c>
      <c r="E57" s="10"/>
      <c r="F57" s="27"/>
      <c r="G57" s="28">
        <v>235381.75</v>
      </c>
      <c r="H57" s="10"/>
      <c r="I57" s="30">
        <v>854772.3725</v>
      </c>
      <c r="J57" s="30">
        <v>522915.998</v>
      </c>
      <c r="K57" s="23">
        <f t="shared" si="0"/>
        <v>378653.3572641622</v>
      </c>
      <c r="L57" s="2"/>
      <c r="M57" s="2"/>
      <c r="N57" s="2"/>
      <c r="O57" s="2"/>
      <c r="P57" s="2"/>
      <c r="Q57" s="2"/>
      <c r="R57" s="2"/>
      <c r="S57" s="2"/>
    </row>
    <row r="58" spans="1:19" s="1" customFormat="1" ht="12.75" customHeight="1">
      <c r="A58" s="16">
        <v>255</v>
      </c>
      <c r="B58" s="18" t="s">
        <v>40</v>
      </c>
      <c r="C58" s="25"/>
      <c r="D58" s="26">
        <v>88836.16</v>
      </c>
      <c r="E58" s="10"/>
      <c r="F58" s="27"/>
      <c r="G58" s="28">
        <v>0</v>
      </c>
      <c r="H58" s="10"/>
      <c r="I58" s="30">
        <v>296814.41000000003</v>
      </c>
      <c r="J58" s="30">
        <v>71068.928</v>
      </c>
      <c r="K58" s="23">
        <f t="shared" si="0"/>
        <v>51462.3539675392</v>
      </c>
      <c r="L58" s="2"/>
      <c r="M58" s="2"/>
      <c r="N58" s="2"/>
      <c r="O58" s="2"/>
      <c r="P58" s="2"/>
      <c r="Q58" s="2"/>
      <c r="R58" s="2"/>
      <c r="S58" s="2"/>
    </row>
    <row r="59" spans="1:19" s="1" customFormat="1" ht="12.75" customHeight="1">
      <c r="A59" s="16">
        <v>257</v>
      </c>
      <c r="B59" s="18" t="s">
        <v>114</v>
      </c>
      <c r="C59" s="25"/>
      <c r="D59" s="26">
        <v>49803.02</v>
      </c>
      <c r="E59" s="10"/>
      <c r="F59" s="27"/>
      <c r="G59" s="28">
        <v>0</v>
      </c>
      <c r="H59" s="10"/>
      <c r="I59" s="30">
        <v>153792.14500000002</v>
      </c>
      <c r="J59" s="30">
        <v>39842.416000000005</v>
      </c>
      <c r="K59" s="23">
        <f t="shared" si="0"/>
        <v>28850.646447262403</v>
      </c>
      <c r="L59" s="2"/>
      <c r="M59" s="2"/>
      <c r="N59" s="2"/>
      <c r="O59" s="2"/>
      <c r="P59" s="2"/>
      <c r="Q59" s="2"/>
      <c r="R59" s="2"/>
      <c r="S59" s="2"/>
    </row>
    <row r="60" spans="1:19" s="1" customFormat="1" ht="12.75" customHeight="1">
      <c r="A60" s="16">
        <v>259</v>
      </c>
      <c r="B60" s="18" t="s">
        <v>41</v>
      </c>
      <c r="C60" s="25"/>
      <c r="D60" s="26">
        <v>67547.13</v>
      </c>
      <c r="E60" s="10"/>
      <c r="F60" s="27"/>
      <c r="G60" s="28">
        <v>0</v>
      </c>
      <c r="H60" s="10"/>
      <c r="I60" s="30">
        <v>119541.6925</v>
      </c>
      <c r="J60" s="30">
        <v>54037.704000000005</v>
      </c>
      <c r="K60" s="23">
        <f t="shared" si="0"/>
        <v>39129.722779005606</v>
      </c>
      <c r="L60" s="2"/>
      <c r="M60" s="2"/>
      <c r="N60" s="2"/>
      <c r="O60" s="2"/>
      <c r="P60" s="2"/>
      <c r="Q60" s="2"/>
      <c r="R60" s="2"/>
      <c r="S60" s="2"/>
    </row>
    <row r="61" spans="1:19" s="1" customFormat="1" ht="12.75" customHeight="1">
      <c r="A61" s="16">
        <v>260</v>
      </c>
      <c r="B61" s="18" t="s">
        <v>42</v>
      </c>
      <c r="C61" s="25"/>
      <c r="D61" s="26">
        <v>683447.9946000001</v>
      </c>
      <c r="E61" s="10"/>
      <c r="F61" s="27"/>
      <c r="G61" s="28">
        <v>308090.6753</v>
      </c>
      <c r="H61" s="10"/>
      <c r="I61" s="30">
        <v>1632995.5975000001</v>
      </c>
      <c r="J61" s="30">
        <v>854849.071</v>
      </c>
      <c r="K61" s="23">
        <f t="shared" si="0"/>
        <v>619012.3689585419</v>
      </c>
      <c r="L61" s="2"/>
      <c r="M61" s="2"/>
      <c r="N61" s="2"/>
      <c r="O61" s="2"/>
      <c r="P61" s="2"/>
      <c r="Q61" s="2"/>
      <c r="R61" s="2"/>
      <c r="S61" s="2"/>
    </row>
    <row r="62" spans="1:19" s="1" customFormat="1" ht="12.75" customHeight="1">
      <c r="A62" s="16">
        <v>261</v>
      </c>
      <c r="B62" s="18" t="s">
        <v>43</v>
      </c>
      <c r="C62" s="25"/>
      <c r="D62" s="26">
        <v>367744.1400000001</v>
      </c>
      <c r="E62" s="10"/>
      <c r="F62" s="27"/>
      <c r="G62" s="28">
        <v>24604.96</v>
      </c>
      <c r="H62" s="10"/>
      <c r="I62" s="30">
        <v>912294.7250000001</v>
      </c>
      <c r="J62" s="30">
        <v>318800.2720000001</v>
      </c>
      <c r="K62" s="23">
        <f t="shared" si="0"/>
        <v>230849.3022803409</v>
      </c>
      <c r="L62" s="2"/>
      <c r="M62" s="2"/>
      <c r="N62" s="2"/>
      <c r="O62" s="2"/>
      <c r="P62" s="2"/>
      <c r="Q62" s="2"/>
      <c r="R62" s="2"/>
      <c r="S62" s="2"/>
    </row>
    <row r="63" spans="1:19" s="1" customFormat="1" ht="12.75" customHeight="1">
      <c r="A63" s="16">
        <v>263</v>
      </c>
      <c r="B63" s="18" t="s">
        <v>44</v>
      </c>
      <c r="C63" s="25"/>
      <c r="D63" s="26">
        <v>96561.33</v>
      </c>
      <c r="E63" s="10"/>
      <c r="F63" s="27"/>
      <c r="G63" s="28">
        <v>38332.58</v>
      </c>
      <c r="H63" s="10"/>
      <c r="I63" s="30">
        <v>186888.47250000003</v>
      </c>
      <c r="J63" s="30">
        <v>115581.644</v>
      </c>
      <c r="K63" s="23">
        <f t="shared" si="0"/>
        <v>83694.85291347161</v>
      </c>
      <c r="L63" s="2"/>
      <c r="M63" s="2"/>
      <c r="N63" s="2"/>
      <c r="O63" s="2"/>
      <c r="P63" s="2"/>
      <c r="Q63" s="2"/>
      <c r="R63" s="2"/>
      <c r="S63" s="2"/>
    </row>
    <row r="64" spans="1:19" s="1" customFormat="1" ht="12.75" customHeight="1">
      <c r="A64" s="16">
        <v>267</v>
      </c>
      <c r="B64" s="18" t="s">
        <v>45</v>
      </c>
      <c r="C64" s="25"/>
      <c r="D64" s="26">
        <v>470615.02</v>
      </c>
      <c r="E64" s="10"/>
      <c r="F64" s="27"/>
      <c r="G64" s="28">
        <v>154642.42</v>
      </c>
      <c r="H64" s="10"/>
      <c r="I64" s="30">
        <v>1301186.7525</v>
      </c>
      <c r="J64" s="30">
        <v>531134.4360000001</v>
      </c>
      <c r="K64" s="23">
        <f t="shared" si="0"/>
        <v>384604.4835484405</v>
      </c>
      <c r="L64" s="2"/>
      <c r="M64" s="2"/>
      <c r="N64" s="2"/>
      <c r="O64" s="2"/>
      <c r="P64" s="2"/>
      <c r="Q64" s="2"/>
      <c r="R64" s="2"/>
      <c r="S64" s="2"/>
    </row>
    <row r="65" spans="1:19" s="1" customFormat="1" ht="12.75" customHeight="1">
      <c r="A65" s="16">
        <v>269</v>
      </c>
      <c r="B65" s="18" t="s">
        <v>46</v>
      </c>
      <c r="C65" s="25"/>
      <c r="D65" s="26">
        <v>44766.97</v>
      </c>
      <c r="E65" s="10"/>
      <c r="F65" s="27"/>
      <c r="G65" s="28">
        <v>0</v>
      </c>
      <c r="H65" s="10"/>
      <c r="I65" s="30">
        <v>96761.5325</v>
      </c>
      <c r="J65" s="30">
        <v>35813.576</v>
      </c>
      <c r="K65" s="23">
        <f t="shared" si="0"/>
        <v>25933.2872581864</v>
      </c>
      <c r="L65" s="2"/>
      <c r="M65" s="2"/>
      <c r="N65" s="2"/>
      <c r="O65" s="2"/>
      <c r="P65" s="2"/>
      <c r="Q65" s="2"/>
      <c r="R65" s="2"/>
      <c r="S65" s="2"/>
    </row>
    <row r="66" spans="1:19" s="1" customFormat="1" ht="12.75" customHeight="1">
      <c r="A66" s="16">
        <v>274</v>
      </c>
      <c r="B66" s="18" t="s">
        <v>47</v>
      </c>
      <c r="C66" s="25"/>
      <c r="D66" s="26">
        <v>624165.2700000001</v>
      </c>
      <c r="E66" s="10"/>
      <c r="F66" s="27"/>
      <c r="G66" s="28">
        <v>199388.99</v>
      </c>
      <c r="H66" s="10"/>
      <c r="I66" s="30">
        <v>1343499.885</v>
      </c>
      <c r="J66" s="30">
        <v>698721.2060000001</v>
      </c>
      <c r="K66" s="23">
        <f t="shared" si="0"/>
        <v>505957.2310953935</v>
      </c>
      <c r="L66" s="2"/>
      <c r="M66" s="2"/>
      <c r="N66" s="2"/>
      <c r="O66" s="2"/>
      <c r="P66" s="2"/>
      <c r="Q66" s="2"/>
      <c r="R66" s="2"/>
      <c r="S66" s="2"/>
    </row>
    <row r="67" spans="1:19" s="1" customFormat="1" ht="12.75" customHeight="1">
      <c r="A67" s="16">
        <v>275</v>
      </c>
      <c r="B67" s="18" t="s">
        <v>48</v>
      </c>
      <c r="C67" s="25"/>
      <c r="D67" s="26">
        <v>111781.49</v>
      </c>
      <c r="E67" s="10"/>
      <c r="F67" s="27"/>
      <c r="G67" s="28">
        <v>25452.57</v>
      </c>
      <c r="H67" s="10"/>
      <c r="I67" s="30">
        <v>293217.7475</v>
      </c>
      <c r="J67" s="30">
        <v>114877.76200000002</v>
      </c>
      <c r="K67" s="23">
        <f t="shared" si="0"/>
        <v>83185.15865390182</v>
      </c>
      <c r="L67" s="2"/>
      <c r="M67" s="2"/>
      <c r="N67" s="2"/>
      <c r="O67" s="2"/>
      <c r="P67" s="2"/>
      <c r="Q67" s="2"/>
      <c r="R67" s="2"/>
      <c r="S67" s="2"/>
    </row>
    <row r="68" spans="1:19" s="1" customFormat="1" ht="12.75" customHeight="1">
      <c r="A68" s="16">
        <v>276</v>
      </c>
      <c r="B68" s="18" t="s">
        <v>49</v>
      </c>
      <c r="C68" s="25"/>
      <c r="D68" s="26">
        <v>645052.27</v>
      </c>
      <c r="E68" s="10"/>
      <c r="F68" s="27"/>
      <c r="G68" s="28">
        <v>391160.08</v>
      </c>
      <c r="H68" s="10"/>
      <c r="I68" s="30">
        <v>1504163.4125</v>
      </c>
      <c r="J68" s="30">
        <v>907201.8960000001</v>
      </c>
      <c r="K68" s="23">
        <f t="shared" si="0"/>
        <v>656922.0390094344</v>
      </c>
      <c r="L68" s="2"/>
      <c r="M68" s="2"/>
      <c r="N68" s="2"/>
      <c r="O68" s="2"/>
      <c r="P68" s="2"/>
      <c r="Q68" s="2"/>
      <c r="R68" s="2"/>
      <c r="S68" s="2"/>
    </row>
    <row r="69" spans="1:19" s="1" customFormat="1" ht="12.75" customHeight="1">
      <c r="A69" s="16">
        <v>279</v>
      </c>
      <c r="B69" s="18" t="s">
        <v>50</v>
      </c>
      <c r="C69" s="25"/>
      <c r="D69" s="26">
        <v>1060305.17</v>
      </c>
      <c r="E69" s="10"/>
      <c r="F69" s="27"/>
      <c r="G69" s="28">
        <v>241729.18</v>
      </c>
      <c r="H69" s="10"/>
      <c r="I69" s="30">
        <v>2237936.475</v>
      </c>
      <c r="J69" s="30">
        <v>1089973.3159999999</v>
      </c>
      <c r="K69" s="23">
        <f t="shared" si="0"/>
        <v>789270.2786112723</v>
      </c>
      <c r="L69" s="2"/>
      <c r="M69" s="2"/>
      <c r="N69" s="2"/>
      <c r="O69" s="2"/>
      <c r="P69" s="2"/>
      <c r="Q69" s="2"/>
      <c r="R69" s="2"/>
      <c r="S69" s="2"/>
    </row>
    <row r="70" spans="1:19" s="1" customFormat="1" ht="12.75" customHeight="1">
      <c r="A70" s="16">
        <v>285</v>
      </c>
      <c r="B70" s="18" t="s">
        <v>51</v>
      </c>
      <c r="C70" s="25"/>
      <c r="D70" s="26">
        <v>187588.99999999997</v>
      </c>
      <c r="E70" s="10"/>
      <c r="F70" s="27"/>
      <c r="G70" s="28">
        <v>0</v>
      </c>
      <c r="H70" s="10"/>
      <c r="I70" s="30">
        <v>499556.375</v>
      </c>
      <c r="J70" s="30">
        <v>150071.19999999998</v>
      </c>
      <c r="K70" s="23">
        <f t="shared" si="0"/>
        <v>108669.39226567998</v>
      </c>
      <c r="L70" s="2"/>
      <c r="M70" s="2"/>
      <c r="N70" s="2"/>
      <c r="O70" s="2"/>
      <c r="P70" s="2"/>
      <c r="Q70" s="2"/>
      <c r="R70" s="2"/>
      <c r="S70" s="2"/>
    </row>
    <row r="71" spans="1:19" s="1" customFormat="1" ht="12.75" customHeight="1">
      <c r="A71" s="16">
        <v>295</v>
      </c>
      <c r="B71" s="18" t="s">
        <v>52</v>
      </c>
      <c r="C71" s="25"/>
      <c r="D71" s="26">
        <v>344143.78</v>
      </c>
      <c r="E71" s="10"/>
      <c r="F71" s="27"/>
      <c r="G71" s="28">
        <v>330065.31</v>
      </c>
      <c r="H71" s="10"/>
      <c r="I71" s="30">
        <v>1038171.0275000001</v>
      </c>
      <c r="J71" s="30">
        <v>605380.334</v>
      </c>
      <c r="K71" s="23">
        <f t="shared" si="0"/>
        <v>438367.3415377126</v>
      </c>
      <c r="L71" s="2"/>
      <c r="M71" s="2"/>
      <c r="N71" s="2"/>
      <c r="O71" s="2"/>
      <c r="P71" s="2"/>
      <c r="Q71" s="2"/>
      <c r="R71" s="2"/>
      <c r="S71" s="2"/>
    </row>
    <row r="72" spans="1:19" s="1" customFormat="1" ht="12.75" customHeight="1">
      <c r="A72" s="16">
        <v>305</v>
      </c>
      <c r="B72" s="18" t="s">
        <v>53</v>
      </c>
      <c r="C72" s="25"/>
      <c r="D72" s="26">
        <v>84084.71</v>
      </c>
      <c r="E72" s="10"/>
      <c r="F72" s="27"/>
      <c r="G72" s="28">
        <v>0</v>
      </c>
      <c r="H72" s="10"/>
      <c r="I72" s="30">
        <v>136079.27250000002</v>
      </c>
      <c r="J72" s="30">
        <v>67267.76800000001</v>
      </c>
      <c r="K72" s="23">
        <f aca="true" t="shared" si="1" ref="K72:K130">J72*72.41189%</f>
        <v>48709.86216961521</v>
      </c>
      <c r="L72" s="2"/>
      <c r="M72" s="2"/>
      <c r="N72" s="2"/>
      <c r="O72" s="2"/>
      <c r="P72" s="2"/>
      <c r="Q72" s="2"/>
      <c r="R72" s="2"/>
      <c r="S72" s="2"/>
    </row>
    <row r="73" spans="1:19" s="1" customFormat="1" ht="12.75" customHeight="1">
      <c r="A73" s="16">
        <v>315</v>
      </c>
      <c r="B73" s="18" t="s">
        <v>54</v>
      </c>
      <c r="C73" s="25"/>
      <c r="D73" s="26">
        <v>160051.63</v>
      </c>
      <c r="E73" s="10"/>
      <c r="F73" s="27"/>
      <c r="G73" s="28">
        <v>0</v>
      </c>
      <c r="H73" s="10"/>
      <c r="I73" s="30">
        <v>472019.005</v>
      </c>
      <c r="J73" s="30">
        <v>128041.304</v>
      </c>
      <c r="K73" s="23">
        <f t="shared" si="1"/>
        <v>92717.1282070456</v>
      </c>
      <c r="L73" s="2"/>
      <c r="M73" s="2"/>
      <c r="N73" s="2"/>
      <c r="O73" s="2"/>
      <c r="P73" s="2"/>
      <c r="Q73" s="2"/>
      <c r="R73" s="2"/>
      <c r="S73" s="2"/>
    </row>
    <row r="74" spans="1:19" s="1" customFormat="1" ht="12.75" customHeight="1">
      <c r="A74" s="16">
        <v>319</v>
      </c>
      <c r="B74" s="18" t="s">
        <v>55</v>
      </c>
      <c r="C74" s="25"/>
      <c r="D74" s="26">
        <v>575985.5499999999</v>
      </c>
      <c r="E74" s="10"/>
      <c r="F74" s="27"/>
      <c r="G74" s="28">
        <v>0</v>
      </c>
      <c r="H74" s="10"/>
      <c r="I74" s="30">
        <v>1355903.9874999998</v>
      </c>
      <c r="J74" s="30">
        <v>460788.43999999994</v>
      </c>
      <c r="K74" s="23">
        <f t="shared" si="1"/>
        <v>333665.61830551596</v>
      </c>
      <c r="L74" s="2"/>
      <c r="M74" s="2"/>
      <c r="N74" s="2"/>
      <c r="O74" s="2"/>
      <c r="P74" s="2"/>
      <c r="Q74" s="2"/>
      <c r="R74" s="2"/>
      <c r="S74" s="2"/>
    </row>
    <row r="75" spans="1:19" s="1" customFormat="1" ht="12.75" customHeight="1">
      <c r="A75" s="16">
        <v>327</v>
      </c>
      <c r="B75" s="18" t="s">
        <v>56</v>
      </c>
      <c r="C75" s="25"/>
      <c r="D75" s="26">
        <v>65884.81</v>
      </c>
      <c r="E75" s="10"/>
      <c r="F75" s="27"/>
      <c r="G75" s="28">
        <v>0</v>
      </c>
      <c r="H75" s="10"/>
      <c r="I75" s="30">
        <v>117879.3725</v>
      </c>
      <c r="J75" s="30">
        <v>52707.848</v>
      </c>
      <c r="K75" s="23">
        <f t="shared" si="1"/>
        <v>38166.7489151272</v>
      </c>
      <c r="L75" s="2"/>
      <c r="M75" s="2"/>
      <c r="N75" s="2"/>
      <c r="O75" s="2"/>
      <c r="P75" s="2"/>
      <c r="Q75" s="2"/>
      <c r="R75" s="2"/>
      <c r="S75" s="2"/>
    </row>
    <row r="76" spans="1:19" s="1" customFormat="1" ht="12.75" customHeight="1">
      <c r="A76" s="16">
        <v>333</v>
      </c>
      <c r="B76" s="18" t="s">
        <v>57</v>
      </c>
      <c r="C76" s="25"/>
      <c r="D76" s="26">
        <v>233474.25</v>
      </c>
      <c r="E76" s="10"/>
      <c r="F76" s="27"/>
      <c r="G76" s="28">
        <v>3721.86</v>
      </c>
      <c r="H76" s="10"/>
      <c r="I76" s="30">
        <v>393179.7975</v>
      </c>
      <c r="J76" s="30">
        <v>190501.26</v>
      </c>
      <c r="K76" s="23">
        <f t="shared" si="1"/>
        <v>137945.562839814</v>
      </c>
      <c r="L76" s="2"/>
      <c r="M76" s="2"/>
      <c r="N76" s="2"/>
      <c r="O76" s="2"/>
      <c r="P76" s="2"/>
      <c r="Q76" s="2"/>
      <c r="R76" s="2"/>
      <c r="S76" s="2"/>
    </row>
    <row r="77" spans="1:19" s="1" customFormat="1" ht="12.75" customHeight="1">
      <c r="A77" s="16">
        <v>335</v>
      </c>
      <c r="B77" s="18" t="s">
        <v>58</v>
      </c>
      <c r="C77" s="25"/>
      <c r="D77" s="26">
        <v>1071367.76</v>
      </c>
      <c r="E77" s="10"/>
      <c r="F77" s="27"/>
      <c r="G77" s="28">
        <v>8958.43</v>
      </c>
      <c r="H77" s="10"/>
      <c r="I77" s="30">
        <v>2588168.5025</v>
      </c>
      <c r="J77" s="30">
        <v>866052.6380000002</v>
      </c>
      <c r="K77" s="23">
        <f t="shared" si="1"/>
        <v>627125.0835706583</v>
      </c>
      <c r="L77" s="2"/>
      <c r="M77" s="2"/>
      <c r="N77" s="2"/>
      <c r="O77" s="2"/>
      <c r="P77" s="2"/>
      <c r="Q77" s="2"/>
      <c r="R77" s="2"/>
      <c r="S77" s="2"/>
    </row>
    <row r="78" spans="1:19" s="1" customFormat="1" ht="12.75" customHeight="1">
      <c r="A78" s="16">
        <v>339</v>
      </c>
      <c r="B78" s="18" t="s">
        <v>131</v>
      </c>
      <c r="C78" s="25"/>
      <c r="D78" s="26">
        <v>5873.6</v>
      </c>
      <c r="E78" s="10"/>
      <c r="F78" s="27"/>
      <c r="G78" s="28">
        <v>0</v>
      </c>
      <c r="H78" s="10"/>
      <c r="I78" s="30">
        <v>57868.1625</v>
      </c>
      <c r="J78" s="30">
        <v>4698.88</v>
      </c>
      <c r="K78" s="23">
        <f t="shared" si="1"/>
        <v>3402.547816832</v>
      </c>
      <c r="L78" s="2"/>
      <c r="M78" s="2"/>
      <c r="N78" s="2"/>
      <c r="O78" s="2"/>
      <c r="P78" s="2"/>
      <c r="Q78" s="2"/>
      <c r="R78" s="2"/>
      <c r="S78" s="2"/>
    </row>
    <row r="79" spans="1:19" s="1" customFormat="1" ht="12.75" customHeight="1">
      <c r="A79" s="16">
        <v>341</v>
      </c>
      <c r="B79" s="18" t="s">
        <v>59</v>
      </c>
      <c r="C79" s="25"/>
      <c r="D79" s="26">
        <v>58011.62</v>
      </c>
      <c r="E79" s="10"/>
      <c r="F79" s="27"/>
      <c r="G79" s="28">
        <v>0</v>
      </c>
      <c r="H79" s="10"/>
      <c r="I79" s="30">
        <v>162000.745</v>
      </c>
      <c r="J79" s="30">
        <v>46409.296</v>
      </c>
      <c r="K79" s="23">
        <f t="shared" si="1"/>
        <v>33605.8483692944</v>
      </c>
      <c r="L79" s="2"/>
      <c r="M79" s="2"/>
      <c r="N79" s="2"/>
      <c r="O79" s="2"/>
      <c r="P79" s="2"/>
      <c r="Q79" s="2"/>
      <c r="R79" s="2"/>
      <c r="S79" s="2"/>
    </row>
    <row r="80" spans="1:19" s="1" customFormat="1" ht="12.75" customHeight="1">
      <c r="A80" s="16">
        <v>342</v>
      </c>
      <c r="B80" s="18" t="s">
        <v>60</v>
      </c>
      <c r="C80" s="25"/>
      <c r="D80" s="26">
        <v>75244.22</v>
      </c>
      <c r="E80" s="10"/>
      <c r="F80" s="27"/>
      <c r="G80" s="28">
        <v>0</v>
      </c>
      <c r="H80" s="10"/>
      <c r="I80" s="30">
        <v>231227.9075</v>
      </c>
      <c r="J80" s="30">
        <v>60195.376000000004</v>
      </c>
      <c r="K80" s="23">
        <f t="shared" si="1"/>
        <v>43588.6094542064</v>
      </c>
      <c r="L80" s="2"/>
      <c r="M80" s="2"/>
      <c r="N80" s="2"/>
      <c r="O80" s="2"/>
      <c r="P80" s="2"/>
      <c r="Q80" s="2"/>
      <c r="R80" s="2"/>
      <c r="S80" s="2"/>
    </row>
    <row r="81" spans="1:19" s="1" customFormat="1" ht="12.75" customHeight="1">
      <c r="A81" s="16">
        <v>343</v>
      </c>
      <c r="B81" s="18" t="s">
        <v>61</v>
      </c>
      <c r="C81" s="25"/>
      <c r="D81" s="26">
        <v>106136.59</v>
      </c>
      <c r="E81" s="10"/>
      <c r="F81" s="27"/>
      <c r="G81" s="28">
        <v>0</v>
      </c>
      <c r="H81" s="10"/>
      <c r="I81" s="30">
        <v>470098.52749999997</v>
      </c>
      <c r="J81" s="30">
        <v>84909.272</v>
      </c>
      <c r="K81" s="23">
        <f t="shared" si="1"/>
        <v>61484.4086404408</v>
      </c>
      <c r="L81" s="2"/>
      <c r="M81" s="2"/>
      <c r="N81" s="2"/>
      <c r="O81" s="2"/>
      <c r="P81" s="2"/>
      <c r="Q81" s="2"/>
      <c r="R81" s="2"/>
      <c r="S81" s="2"/>
    </row>
    <row r="82" spans="1:19" s="1" customFormat="1" ht="12.75" customHeight="1">
      <c r="A82" s="16">
        <v>351</v>
      </c>
      <c r="B82" s="18" t="s">
        <v>62</v>
      </c>
      <c r="C82" s="25"/>
      <c r="D82" s="26">
        <v>1096389.3199999998</v>
      </c>
      <c r="E82" s="10"/>
      <c r="F82" s="27"/>
      <c r="G82" s="28">
        <v>321795.38</v>
      </c>
      <c r="H82" s="10"/>
      <c r="I82" s="30">
        <v>3445972.6374999997</v>
      </c>
      <c r="J82" s="30">
        <v>1198906.836</v>
      </c>
      <c r="K82" s="23">
        <f t="shared" si="1"/>
        <v>868151.0992868004</v>
      </c>
      <c r="L82" s="2"/>
      <c r="M82" s="2"/>
      <c r="N82" s="2"/>
      <c r="O82" s="2"/>
      <c r="P82" s="2"/>
      <c r="Q82" s="2"/>
      <c r="R82" s="2"/>
      <c r="S82" s="2"/>
    </row>
    <row r="83" spans="1:19" s="1" customFormat="1" ht="12.75" customHeight="1">
      <c r="A83" s="16">
        <v>352</v>
      </c>
      <c r="B83" s="18" t="s">
        <v>63</v>
      </c>
      <c r="C83" s="25"/>
      <c r="D83" s="26">
        <v>361056.2600000001</v>
      </c>
      <c r="E83" s="10"/>
      <c r="F83" s="27"/>
      <c r="G83" s="28">
        <v>102226.52</v>
      </c>
      <c r="H83" s="10"/>
      <c r="I83" s="30">
        <v>1243201.2175000003</v>
      </c>
      <c r="J83" s="30">
        <v>391071.5280000001</v>
      </c>
      <c r="K83" s="23">
        <f t="shared" si="1"/>
        <v>283182.2846766793</v>
      </c>
      <c r="L83" s="2"/>
      <c r="M83" s="2"/>
      <c r="N83" s="2"/>
      <c r="O83" s="2"/>
      <c r="P83" s="2"/>
      <c r="Q83" s="2"/>
      <c r="R83" s="2"/>
      <c r="S83" s="2"/>
    </row>
    <row r="84" spans="1:19" s="1" customFormat="1" ht="12.75" customHeight="1">
      <c r="A84" s="16">
        <v>353</v>
      </c>
      <c r="B84" s="18" t="s">
        <v>132</v>
      </c>
      <c r="C84" s="25"/>
      <c r="D84" s="26">
        <v>10692.44</v>
      </c>
      <c r="E84" s="10"/>
      <c r="F84" s="27"/>
      <c r="G84" s="28">
        <v>0</v>
      </c>
      <c r="H84" s="10"/>
      <c r="I84" s="30">
        <v>62687.0025</v>
      </c>
      <c r="J84" s="30">
        <v>8553.952000000001</v>
      </c>
      <c r="K84" s="23">
        <f t="shared" si="1"/>
        <v>6194.078312892801</v>
      </c>
      <c r="L84" s="2"/>
      <c r="M84" s="2"/>
      <c r="N84" s="2"/>
      <c r="O84" s="2"/>
      <c r="P84" s="2"/>
      <c r="Q84" s="2"/>
      <c r="R84" s="2"/>
      <c r="S84" s="2"/>
    </row>
    <row r="85" spans="1:19" s="1" customFormat="1" ht="12.75" customHeight="1">
      <c r="A85" s="16">
        <v>355</v>
      </c>
      <c r="B85" s="18" t="s">
        <v>64</v>
      </c>
      <c r="C85" s="25"/>
      <c r="D85" s="26">
        <v>4306.88</v>
      </c>
      <c r="E85" s="10"/>
      <c r="F85" s="27"/>
      <c r="G85" s="28">
        <v>0</v>
      </c>
      <c r="H85" s="10"/>
      <c r="I85" s="30">
        <v>108296.005</v>
      </c>
      <c r="J85" s="30">
        <v>3445.5040000000004</v>
      </c>
      <c r="K85" s="23">
        <f t="shared" si="1"/>
        <v>2494.9545664256</v>
      </c>
      <c r="L85" s="2"/>
      <c r="M85" s="2"/>
      <c r="N85" s="2"/>
      <c r="O85" s="2"/>
      <c r="P85" s="2"/>
      <c r="Q85" s="2"/>
      <c r="R85" s="2"/>
      <c r="S85" s="2"/>
    </row>
    <row r="86" spans="1:19" s="1" customFormat="1" ht="12.75" customHeight="1">
      <c r="A86" s="16">
        <v>357</v>
      </c>
      <c r="B86" s="18" t="s">
        <v>65</v>
      </c>
      <c r="C86" s="25"/>
      <c r="D86" s="26">
        <v>142834.51</v>
      </c>
      <c r="E86" s="10"/>
      <c r="F86" s="27"/>
      <c r="G86" s="28">
        <v>0</v>
      </c>
      <c r="H86" s="10"/>
      <c r="I86" s="30">
        <v>714774.6975</v>
      </c>
      <c r="J86" s="30">
        <v>114267.60800000001</v>
      </c>
      <c r="K86" s="23">
        <f t="shared" si="1"/>
        <v>82743.3346105912</v>
      </c>
      <c r="L86" s="2"/>
      <c r="M86" s="2"/>
      <c r="N86" s="2"/>
      <c r="O86" s="2"/>
      <c r="P86" s="2"/>
      <c r="Q86" s="2"/>
      <c r="R86" s="2"/>
      <c r="S86" s="2"/>
    </row>
    <row r="87" spans="1:19" s="1" customFormat="1" ht="12.75" customHeight="1">
      <c r="A87" s="16">
        <v>359</v>
      </c>
      <c r="B87" s="18" t="s">
        <v>66</v>
      </c>
      <c r="C87" s="25"/>
      <c r="D87" s="26">
        <v>14689.56</v>
      </c>
      <c r="E87" s="10"/>
      <c r="F87" s="27"/>
      <c r="G87" s="28">
        <v>0</v>
      </c>
      <c r="H87" s="10"/>
      <c r="I87" s="30">
        <v>118678.685</v>
      </c>
      <c r="J87" s="30">
        <v>11751.648000000001</v>
      </c>
      <c r="K87" s="23">
        <f t="shared" si="1"/>
        <v>8509.590422947202</v>
      </c>
      <c r="L87" s="2"/>
      <c r="M87" s="2"/>
      <c r="N87" s="2"/>
      <c r="O87" s="2"/>
      <c r="P87" s="2"/>
      <c r="Q87" s="2"/>
      <c r="R87" s="2"/>
      <c r="S87" s="2"/>
    </row>
    <row r="88" spans="1:19" s="1" customFormat="1" ht="12.75" customHeight="1">
      <c r="A88" s="16">
        <v>363</v>
      </c>
      <c r="B88" s="18" t="s">
        <v>67</v>
      </c>
      <c r="C88" s="25"/>
      <c r="D88" s="26">
        <v>358071.1</v>
      </c>
      <c r="E88" s="10"/>
      <c r="F88" s="27"/>
      <c r="G88" s="28">
        <v>117154.68</v>
      </c>
      <c r="H88" s="10"/>
      <c r="I88" s="30">
        <v>1047165.9675</v>
      </c>
      <c r="J88" s="30">
        <v>403611.56</v>
      </c>
      <c r="K88" s="23">
        <f t="shared" si="1"/>
        <v>292262.758854484</v>
      </c>
      <c r="L88" s="2"/>
      <c r="M88" s="2"/>
      <c r="N88" s="2"/>
      <c r="O88" s="2"/>
      <c r="P88" s="2"/>
      <c r="Q88" s="2"/>
      <c r="R88" s="2"/>
      <c r="S88" s="2"/>
    </row>
    <row r="89" spans="1:19" s="1" customFormat="1" ht="12.75" customHeight="1">
      <c r="A89" s="16">
        <v>365</v>
      </c>
      <c r="B89" s="18" t="s">
        <v>68</v>
      </c>
      <c r="C89" s="25"/>
      <c r="D89" s="26">
        <v>96561.33</v>
      </c>
      <c r="E89" s="10"/>
      <c r="F89" s="27"/>
      <c r="G89" s="28">
        <v>98556.32</v>
      </c>
      <c r="H89" s="10"/>
      <c r="I89" s="30">
        <v>247112.21250000002</v>
      </c>
      <c r="J89" s="30">
        <v>175805.38400000002</v>
      </c>
      <c r="K89" s="23">
        <f t="shared" si="1"/>
        <v>127304.00127615762</v>
      </c>
      <c r="L89" s="2"/>
      <c r="M89" s="2"/>
      <c r="N89" s="2"/>
      <c r="O89" s="2"/>
      <c r="P89" s="2"/>
      <c r="Q89" s="2"/>
      <c r="R89" s="2"/>
      <c r="S89" s="2"/>
    </row>
    <row r="90" spans="1:19" s="1" customFormat="1" ht="12.75" customHeight="1">
      <c r="A90" s="16">
        <v>367</v>
      </c>
      <c r="B90" s="18" t="s">
        <v>69</v>
      </c>
      <c r="C90" s="25"/>
      <c r="D90" s="26">
        <v>62716.82</v>
      </c>
      <c r="E90" s="10"/>
      <c r="F90" s="27"/>
      <c r="G90" s="28">
        <v>0</v>
      </c>
      <c r="H90" s="10"/>
      <c r="I90" s="30">
        <v>166705.945</v>
      </c>
      <c r="J90" s="30">
        <v>50173.456000000006</v>
      </c>
      <c r="K90" s="23">
        <f t="shared" si="1"/>
        <v>36331.547767918404</v>
      </c>
      <c r="L90" s="2"/>
      <c r="M90" s="2"/>
      <c r="N90" s="2"/>
      <c r="O90" s="2"/>
      <c r="P90" s="2"/>
      <c r="Q90" s="2"/>
      <c r="R90" s="2"/>
      <c r="S90" s="2"/>
    </row>
    <row r="91" spans="1:19" s="1" customFormat="1" ht="12.75" customHeight="1">
      <c r="A91" s="16">
        <v>369</v>
      </c>
      <c r="B91" s="18" t="s">
        <v>70</v>
      </c>
      <c r="C91" s="25"/>
      <c r="D91" s="26">
        <v>96561.33</v>
      </c>
      <c r="E91" s="10"/>
      <c r="F91" s="27"/>
      <c r="G91" s="28">
        <v>180670.91</v>
      </c>
      <c r="H91" s="10"/>
      <c r="I91" s="30">
        <v>329226.8025</v>
      </c>
      <c r="J91" s="30">
        <v>257919.974</v>
      </c>
      <c r="K91" s="23">
        <f t="shared" si="1"/>
        <v>186764.7278609086</v>
      </c>
      <c r="L91" s="2"/>
      <c r="M91" s="2"/>
      <c r="N91" s="2"/>
      <c r="O91" s="2"/>
      <c r="P91" s="2"/>
      <c r="Q91" s="2"/>
      <c r="R91" s="2"/>
      <c r="S91" s="2"/>
    </row>
    <row r="92" spans="1:19" s="1" customFormat="1" ht="12.75" customHeight="1">
      <c r="A92" s="16">
        <v>371</v>
      </c>
      <c r="B92" s="18" t="s">
        <v>71</v>
      </c>
      <c r="C92" s="25"/>
      <c r="D92" s="26">
        <v>519117.4199999999</v>
      </c>
      <c r="E92" s="10"/>
      <c r="F92" s="27"/>
      <c r="G92" s="28">
        <v>0</v>
      </c>
      <c r="H92" s="10"/>
      <c r="I92" s="30">
        <v>1611003.2325</v>
      </c>
      <c r="J92" s="30">
        <v>415293.936</v>
      </c>
      <c r="K92" s="23">
        <f t="shared" si="1"/>
        <v>300722.1881129904</v>
      </c>
      <c r="L92" s="2"/>
      <c r="M92" s="2"/>
      <c r="N92" s="2"/>
      <c r="O92" s="2"/>
      <c r="P92" s="2"/>
      <c r="Q92" s="2"/>
      <c r="R92" s="2"/>
      <c r="S92" s="2"/>
    </row>
    <row r="93" spans="1:19" s="1" customFormat="1" ht="12.75" customHeight="1">
      <c r="A93" s="16">
        <v>377</v>
      </c>
      <c r="B93" s="18" t="s">
        <v>115</v>
      </c>
      <c r="C93" s="25"/>
      <c r="D93" s="26">
        <v>41360.26</v>
      </c>
      <c r="E93" s="10"/>
      <c r="F93" s="27"/>
      <c r="G93" s="28">
        <v>0</v>
      </c>
      <c r="H93" s="10"/>
      <c r="I93" s="30">
        <v>93354.82250000001</v>
      </c>
      <c r="J93" s="30">
        <v>33088.208000000006</v>
      </c>
      <c r="K93" s="23">
        <f t="shared" si="1"/>
        <v>23959.796779931206</v>
      </c>
      <c r="L93" s="2"/>
      <c r="M93" s="2"/>
      <c r="N93" s="2"/>
      <c r="O93" s="2"/>
      <c r="P93" s="2"/>
      <c r="Q93" s="2"/>
      <c r="R93" s="2"/>
      <c r="S93" s="2"/>
    </row>
    <row r="94" spans="1:19" s="1" customFormat="1" ht="12.75" customHeight="1">
      <c r="A94" s="16">
        <v>388</v>
      </c>
      <c r="B94" s="18" t="s">
        <v>72</v>
      </c>
      <c r="C94" s="25"/>
      <c r="D94" s="26">
        <v>75192.20000000001</v>
      </c>
      <c r="E94" s="10"/>
      <c r="F94" s="27"/>
      <c r="G94" s="28">
        <v>0</v>
      </c>
      <c r="H94" s="10"/>
      <c r="I94" s="30">
        <v>179181.325</v>
      </c>
      <c r="J94" s="30">
        <v>60153.76000000001</v>
      </c>
      <c r="K94" s="23">
        <f t="shared" si="1"/>
        <v>43558.47452206401</v>
      </c>
      <c r="L94" s="2"/>
      <c r="M94" s="2"/>
      <c r="N94" s="2"/>
      <c r="O94" s="2"/>
      <c r="P94" s="2"/>
      <c r="Q94" s="2"/>
      <c r="R94" s="2"/>
      <c r="S94" s="2"/>
    </row>
    <row r="95" spans="1:19" s="1" customFormat="1" ht="12.75" customHeight="1">
      <c r="A95" s="16">
        <v>399</v>
      </c>
      <c r="B95" s="18" t="s">
        <v>73</v>
      </c>
      <c r="C95" s="25"/>
      <c r="D95" s="26">
        <v>222136.58</v>
      </c>
      <c r="E95" s="10"/>
      <c r="F95" s="27"/>
      <c r="G95" s="28">
        <v>0</v>
      </c>
      <c r="H95" s="10"/>
      <c r="I95" s="30">
        <v>586098.5175</v>
      </c>
      <c r="J95" s="30">
        <v>177709.264</v>
      </c>
      <c r="K95" s="23">
        <f t="shared" si="1"/>
        <v>128682.6367674896</v>
      </c>
      <c r="L95" s="2"/>
      <c r="M95" s="2"/>
      <c r="N95" s="2"/>
      <c r="O95" s="2"/>
      <c r="P95" s="2"/>
      <c r="Q95" s="2"/>
      <c r="R95" s="2"/>
      <c r="S95" s="2"/>
    </row>
    <row r="96" spans="1:19" s="1" customFormat="1" ht="12.75" customHeight="1">
      <c r="A96" s="16">
        <v>401</v>
      </c>
      <c r="B96" s="18" t="s">
        <v>74</v>
      </c>
      <c r="C96" s="25"/>
      <c r="D96" s="26">
        <v>304087.3006</v>
      </c>
      <c r="E96" s="10"/>
      <c r="F96" s="27"/>
      <c r="G96" s="28">
        <v>18180.62</v>
      </c>
      <c r="H96" s="10"/>
      <c r="I96" s="30">
        <v>891436.8049999999</v>
      </c>
      <c r="J96" s="30">
        <v>261450.4605</v>
      </c>
      <c r="K96" s="23">
        <f t="shared" si="1"/>
        <v>189321.21986175343</v>
      </c>
      <c r="L96" s="2"/>
      <c r="M96" s="2"/>
      <c r="N96" s="2"/>
      <c r="O96" s="2"/>
      <c r="P96" s="2"/>
      <c r="Q96" s="2"/>
      <c r="R96" s="2"/>
      <c r="S96" s="2"/>
    </row>
    <row r="97" spans="1:19" s="1" customFormat="1" ht="12.75" customHeight="1">
      <c r="A97" s="16">
        <v>411</v>
      </c>
      <c r="B97" s="18" t="s">
        <v>75</v>
      </c>
      <c r="C97" s="25"/>
      <c r="D97" s="26">
        <v>230954.66</v>
      </c>
      <c r="E97" s="10"/>
      <c r="F97" s="27"/>
      <c r="G97" s="28">
        <v>0</v>
      </c>
      <c r="H97" s="10"/>
      <c r="I97" s="30">
        <v>698905.7225</v>
      </c>
      <c r="J97" s="30">
        <v>184763.728</v>
      </c>
      <c r="K97" s="23">
        <f t="shared" si="1"/>
        <v>133790.90747925921</v>
      </c>
      <c r="L97" s="2"/>
      <c r="M97" s="2"/>
      <c r="N97" s="2"/>
      <c r="O97" s="2"/>
      <c r="P97" s="2"/>
      <c r="Q97" s="2"/>
      <c r="R97" s="2"/>
      <c r="S97" s="2"/>
    </row>
    <row r="98" spans="1:19" s="1" customFormat="1" ht="12.75" customHeight="1">
      <c r="A98" s="16">
        <v>413</v>
      </c>
      <c r="B98" s="18" t="s">
        <v>76</v>
      </c>
      <c r="C98" s="25"/>
      <c r="D98" s="26">
        <v>51457.86</v>
      </c>
      <c r="E98" s="10"/>
      <c r="F98" s="27"/>
      <c r="G98" s="28">
        <v>0</v>
      </c>
      <c r="H98" s="10"/>
      <c r="I98" s="30">
        <v>207441.5475</v>
      </c>
      <c r="J98" s="30">
        <v>41166.288</v>
      </c>
      <c r="K98" s="23">
        <f t="shared" si="1"/>
        <v>29809.287183643202</v>
      </c>
      <c r="L98" s="2"/>
      <c r="M98" s="2"/>
      <c r="N98" s="2"/>
      <c r="O98" s="2"/>
      <c r="P98" s="2"/>
      <c r="Q98" s="2"/>
      <c r="R98" s="2"/>
      <c r="S98" s="2"/>
    </row>
    <row r="99" spans="1:19" s="1" customFormat="1" ht="12.75" customHeight="1">
      <c r="A99" s="16">
        <v>423</v>
      </c>
      <c r="B99" s="18" t="s">
        <v>77</v>
      </c>
      <c r="C99" s="25"/>
      <c r="D99" s="26">
        <v>241716.17</v>
      </c>
      <c r="E99" s="10"/>
      <c r="F99" s="27"/>
      <c r="G99" s="28">
        <v>22867.91</v>
      </c>
      <c r="H99" s="10"/>
      <c r="I99" s="30">
        <v>680540.58</v>
      </c>
      <c r="J99" s="30">
        <v>216240.846</v>
      </c>
      <c r="K99" s="23">
        <f t="shared" si="1"/>
        <v>156584.0835405894</v>
      </c>
      <c r="L99" s="2"/>
      <c r="M99" s="2"/>
      <c r="N99" s="2"/>
      <c r="O99" s="2"/>
      <c r="P99" s="2"/>
      <c r="Q99" s="2"/>
      <c r="R99" s="2"/>
      <c r="S99" s="2"/>
    </row>
    <row r="100" spans="1:19" s="1" customFormat="1" ht="12.75" customHeight="1">
      <c r="A100" s="16">
        <v>425</v>
      </c>
      <c r="B100" s="18" t="s">
        <v>78</v>
      </c>
      <c r="C100" s="25"/>
      <c r="D100" s="26">
        <v>710133.68</v>
      </c>
      <c r="E100" s="10"/>
      <c r="F100" s="27"/>
      <c r="G100" s="28">
        <v>250983.19</v>
      </c>
      <c r="H100" s="10"/>
      <c r="I100" s="30">
        <v>1585051.62</v>
      </c>
      <c r="J100" s="30">
        <v>819090.1340000001</v>
      </c>
      <c r="K100" s="23">
        <f t="shared" si="1"/>
        <v>593118.6468329327</v>
      </c>
      <c r="L100" s="2"/>
      <c r="M100" s="2"/>
      <c r="N100" s="2"/>
      <c r="O100" s="2"/>
      <c r="P100" s="2"/>
      <c r="Q100" s="2"/>
      <c r="R100" s="2"/>
      <c r="S100" s="2"/>
    </row>
    <row r="101" spans="1:19" s="1" customFormat="1" ht="12.75" customHeight="1">
      <c r="A101" s="16">
        <v>427</v>
      </c>
      <c r="B101" s="18" t="s">
        <v>79</v>
      </c>
      <c r="C101" s="25"/>
      <c r="D101" s="26">
        <v>7834.43</v>
      </c>
      <c r="E101" s="10"/>
      <c r="F101" s="27"/>
      <c r="G101" s="28">
        <v>0</v>
      </c>
      <c r="H101" s="10"/>
      <c r="I101" s="30">
        <v>59828.9925</v>
      </c>
      <c r="J101" s="30">
        <v>6267.544000000001</v>
      </c>
      <c r="K101" s="23">
        <f t="shared" si="1"/>
        <v>4538.447066981601</v>
      </c>
      <c r="L101" s="2"/>
      <c r="M101" s="2"/>
      <c r="N101" s="2"/>
      <c r="O101" s="2"/>
      <c r="P101" s="2"/>
      <c r="Q101" s="2"/>
      <c r="R101" s="2"/>
      <c r="S101" s="2"/>
    </row>
    <row r="102" spans="1:19" s="1" customFormat="1" ht="12.75" customHeight="1">
      <c r="A102" s="16">
        <v>428</v>
      </c>
      <c r="B102" s="18" t="s">
        <v>80</v>
      </c>
      <c r="C102" s="33"/>
      <c r="D102" s="37">
        <v>294576.5551</v>
      </c>
      <c r="E102" s="10"/>
      <c r="F102" s="33"/>
      <c r="G102" s="38">
        <v>109767.2834</v>
      </c>
      <c r="H102" s="10"/>
      <c r="I102" s="39">
        <v>654344.1</v>
      </c>
      <c r="J102" s="39">
        <v>345428.5275</v>
      </c>
      <c r="K102" s="23">
        <f t="shared" si="1"/>
        <v>250131.32536191976</v>
      </c>
      <c r="L102" s="2"/>
      <c r="M102" s="2"/>
      <c r="N102" s="2"/>
      <c r="O102" s="2"/>
      <c r="P102" s="2"/>
      <c r="Q102" s="2"/>
      <c r="R102" s="2"/>
      <c r="S102" s="2"/>
    </row>
    <row r="103" spans="1:19" s="1" customFormat="1" ht="12.75" customHeight="1">
      <c r="A103" s="16">
        <v>435</v>
      </c>
      <c r="B103" s="18" t="s">
        <v>116</v>
      </c>
      <c r="C103" s="25"/>
      <c r="D103" s="26">
        <v>96561.33</v>
      </c>
      <c r="E103" s="10"/>
      <c r="F103" s="27"/>
      <c r="G103" s="28">
        <v>821.45</v>
      </c>
      <c r="H103" s="10"/>
      <c r="I103" s="30">
        <v>149377.34250000003</v>
      </c>
      <c r="J103" s="30">
        <v>78070.514</v>
      </c>
      <c r="K103" s="23">
        <f t="shared" si="1"/>
        <v>56532.334720114595</v>
      </c>
      <c r="L103" s="2"/>
      <c r="M103" s="2"/>
      <c r="N103" s="2"/>
      <c r="O103" s="2"/>
      <c r="P103" s="2"/>
      <c r="Q103" s="2"/>
      <c r="R103" s="2"/>
      <c r="S103" s="2"/>
    </row>
    <row r="104" spans="1:19" s="1" customFormat="1" ht="12.75" customHeight="1">
      <c r="A104" s="16">
        <v>439</v>
      </c>
      <c r="B104" s="18" t="s">
        <v>81</v>
      </c>
      <c r="C104" s="25"/>
      <c r="D104" s="26">
        <v>238916.73</v>
      </c>
      <c r="E104" s="10"/>
      <c r="F104" s="27"/>
      <c r="G104" s="28">
        <v>19125.27</v>
      </c>
      <c r="H104" s="10"/>
      <c r="I104" s="30">
        <v>570009.375</v>
      </c>
      <c r="J104" s="30">
        <v>210258.65399999998</v>
      </c>
      <c r="K104" s="23">
        <f t="shared" si="1"/>
        <v>152252.2652499606</v>
      </c>
      <c r="L104" s="2"/>
      <c r="M104" s="2"/>
      <c r="N104" s="2"/>
      <c r="O104" s="2"/>
      <c r="P104" s="2"/>
      <c r="Q104" s="2"/>
      <c r="R104" s="2"/>
      <c r="S104" s="2"/>
    </row>
    <row r="105" spans="1:19" s="1" customFormat="1" ht="12.75" customHeight="1">
      <c r="A105" s="16">
        <v>441</v>
      </c>
      <c r="B105" s="18" t="s">
        <v>82</v>
      </c>
      <c r="C105" s="25"/>
      <c r="D105" s="26">
        <v>96561.33</v>
      </c>
      <c r="E105" s="10"/>
      <c r="F105" s="27"/>
      <c r="G105" s="28">
        <v>91536.93</v>
      </c>
      <c r="H105" s="10"/>
      <c r="I105" s="30">
        <v>240092.8225</v>
      </c>
      <c r="J105" s="30">
        <v>168785.994</v>
      </c>
      <c r="K105" s="23">
        <f t="shared" si="1"/>
        <v>122221.1283106866</v>
      </c>
      <c r="L105" s="2"/>
      <c r="M105" s="2"/>
      <c r="N105" s="2"/>
      <c r="O105" s="2"/>
      <c r="P105" s="2"/>
      <c r="Q105" s="2"/>
      <c r="R105" s="2"/>
      <c r="S105" s="2"/>
    </row>
    <row r="106" spans="1:19" s="1" customFormat="1" ht="12.75" customHeight="1">
      <c r="A106" s="16">
        <v>447</v>
      </c>
      <c r="B106" s="18" t="s">
        <v>83</v>
      </c>
      <c r="C106" s="29"/>
      <c r="D106" s="34">
        <v>31684.4249</v>
      </c>
      <c r="E106" s="10"/>
      <c r="F106" s="35"/>
      <c r="G106" s="35">
        <v>12055.0366</v>
      </c>
      <c r="H106" s="10"/>
      <c r="I106" s="36">
        <v>53712.02</v>
      </c>
      <c r="J106" s="36">
        <v>37402.5765</v>
      </c>
      <c r="K106" s="23">
        <f t="shared" si="1"/>
        <v>27083.912552345853</v>
      </c>
      <c r="L106" s="2"/>
      <c r="M106" s="2"/>
      <c r="N106" s="2"/>
      <c r="O106" s="2"/>
      <c r="P106" s="2"/>
      <c r="Q106" s="2"/>
      <c r="R106" s="2"/>
      <c r="S106" s="2"/>
    </row>
    <row r="107" spans="1:19" s="1" customFormat="1" ht="12.75" customHeight="1">
      <c r="A107" s="16">
        <v>449</v>
      </c>
      <c r="B107" s="18" t="s">
        <v>84</v>
      </c>
      <c r="C107" s="25"/>
      <c r="D107" s="26">
        <v>204067.19</v>
      </c>
      <c r="E107" s="10"/>
      <c r="F107" s="27"/>
      <c r="G107" s="28">
        <v>66743.56</v>
      </c>
      <c r="H107" s="10"/>
      <c r="I107" s="30">
        <v>582778.125</v>
      </c>
      <c r="J107" s="30">
        <v>229997.312</v>
      </c>
      <c r="K107" s="23">
        <f t="shared" si="1"/>
        <v>166545.4005683968</v>
      </c>
      <c r="L107" s="2"/>
      <c r="M107" s="2"/>
      <c r="N107" s="2"/>
      <c r="O107" s="2"/>
      <c r="P107" s="2"/>
      <c r="Q107" s="2"/>
      <c r="R107" s="2"/>
      <c r="S107" s="2"/>
    </row>
    <row r="108" spans="1:19" s="1" customFormat="1" ht="12.75" customHeight="1">
      <c r="A108" s="16">
        <v>453</v>
      </c>
      <c r="B108" s="18" t="s">
        <v>85</v>
      </c>
      <c r="C108" s="25"/>
      <c r="D108" s="26">
        <v>469504.7589</v>
      </c>
      <c r="E108" s="10"/>
      <c r="F108" s="27"/>
      <c r="G108" s="28">
        <v>89110.85</v>
      </c>
      <c r="H108" s="10"/>
      <c r="I108" s="30">
        <v>1043121.7424999999</v>
      </c>
      <c r="J108" s="30">
        <v>464714.65709999995</v>
      </c>
      <c r="K108" s="23">
        <f t="shared" si="1"/>
        <v>336508.6663131292</v>
      </c>
      <c r="L108" s="2"/>
      <c r="M108" s="2"/>
      <c r="N108" s="2"/>
      <c r="O108" s="2"/>
      <c r="P108" s="2"/>
      <c r="Q108" s="2"/>
      <c r="R108" s="2"/>
      <c r="S108" s="2"/>
    </row>
    <row r="109" spans="1:19" s="1" customFormat="1" ht="12.75" customHeight="1">
      <c r="A109" s="16">
        <v>461</v>
      </c>
      <c r="B109" s="18" t="s">
        <v>86</v>
      </c>
      <c r="C109" s="25"/>
      <c r="D109" s="26">
        <v>773659.22</v>
      </c>
      <c r="E109" s="10"/>
      <c r="F109" s="27"/>
      <c r="G109" s="28">
        <v>0</v>
      </c>
      <c r="H109" s="10"/>
      <c r="I109" s="30">
        <v>2021528.72</v>
      </c>
      <c r="J109" s="30">
        <v>618927.376</v>
      </c>
      <c r="K109" s="23">
        <f t="shared" si="1"/>
        <v>448177.0106890064</v>
      </c>
      <c r="L109" s="2"/>
      <c r="M109" s="2"/>
      <c r="N109" s="2"/>
      <c r="O109" s="2"/>
      <c r="P109" s="2"/>
      <c r="Q109" s="2"/>
      <c r="R109" s="2"/>
      <c r="S109" s="2"/>
    </row>
    <row r="110" spans="1:19" s="1" customFormat="1" ht="12.75" customHeight="1">
      <c r="A110" s="16">
        <v>463</v>
      </c>
      <c r="B110" s="18" t="s">
        <v>87</v>
      </c>
      <c r="C110" s="25"/>
      <c r="D110" s="26">
        <v>75793.81</v>
      </c>
      <c r="E110" s="10"/>
      <c r="F110" s="27"/>
      <c r="G110" s="28">
        <v>0</v>
      </c>
      <c r="H110" s="10"/>
      <c r="I110" s="30">
        <v>179782.935</v>
      </c>
      <c r="J110" s="30">
        <v>60635.048</v>
      </c>
      <c r="K110" s="23">
        <f t="shared" si="1"/>
        <v>43906.9842592072</v>
      </c>
      <c r="L110" s="2"/>
      <c r="M110" s="2"/>
      <c r="N110" s="2"/>
      <c r="O110" s="2"/>
      <c r="P110" s="2"/>
      <c r="Q110" s="2"/>
      <c r="R110" s="2"/>
      <c r="S110" s="2"/>
    </row>
    <row r="111" spans="1:19" s="1" customFormat="1" ht="12.75" customHeight="1">
      <c r="A111" s="16">
        <v>471</v>
      </c>
      <c r="B111" s="18" t="s">
        <v>133</v>
      </c>
      <c r="C111" s="25"/>
      <c r="D111" s="26">
        <v>32971.42</v>
      </c>
      <c r="E111" s="10"/>
      <c r="F111" s="27"/>
      <c r="G111" s="28">
        <v>0</v>
      </c>
      <c r="H111" s="10"/>
      <c r="I111" s="30">
        <v>84965.9825</v>
      </c>
      <c r="J111" s="30">
        <v>26377.136</v>
      </c>
      <c r="K111" s="23">
        <f t="shared" si="1"/>
        <v>19100.1827054704</v>
      </c>
      <c r="L111" s="2"/>
      <c r="M111" s="2"/>
      <c r="N111" s="2"/>
      <c r="O111" s="2"/>
      <c r="P111" s="2"/>
      <c r="Q111" s="2"/>
      <c r="R111" s="2"/>
      <c r="S111" s="2"/>
    </row>
    <row r="112" spans="1:19" s="1" customFormat="1" ht="12.75" customHeight="1">
      <c r="A112" s="16">
        <v>473</v>
      </c>
      <c r="B112" s="18" t="s">
        <v>88</v>
      </c>
      <c r="C112" s="25"/>
      <c r="D112" s="26">
        <v>1024416.87</v>
      </c>
      <c r="E112" s="10"/>
      <c r="F112" s="27"/>
      <c r="G112" s="28">
        <v>124108.06</v>
      </c>
      <c r="H112" s="10"/>
      <c r="I112" s="30">
        <v>2552378.1175</v>
      </c>
      <c r="J112" s="30">
        <v>943641.5560000001</v>
      </c>
      <c r="K112" s="23">
        <f t="shared" si="1"/>
        <v>683308.6855250085</v>
      </c>
      <c r="L112" s="2"/>
      <c r="M112" s="2"/>
      <c r="N112" s="2"/>
      <c r="O112" s="2"/>
      <c r="P112" s="2"/>
      <c r="Q112" s="2"/>
      <c r="R112" s="2"/>
      <c r="S112" s="2"/>
    </row>
    <row r="113" spans="1:19" s="1" customFormat="1" ht="12.75" customHeight="1">
      <c r="A113" s="16">
        <v>476</v>
      </c>
      <c r="B113" s="18" t="s">
        <v>89</v>
      </c>
      <c r="C113" s="25"/>
      <c r="D113" s="26">
        <v>409088.50999999995</v>
      </c>
      <c r="E113" s="10"/>
      <c r="F113" s="27"/>
      <c r="G113" s="28">
        <v>11370.35</v>
      </c>
      <c r="H113" s="10"/>
      <c r="I113" s="30">
        <v>836415.36</v>
      </c>
      <c r="J113" s="30">
        <v>338641.15799999994</v>
      </c>
      <c r="K113" s="23">
        <f t="shared" si="1"/>
        <v>245216.46282568615</v>
      </c>
      <c r="L113" s="2"/>
      <c r="M113" s="2"/>
      <c r="N113" s="2"/>
      <c r="O113" s="2"/>
      <c r="P113" s="2"/>
      <c r="Q113" s="2"/>
      <c r="R113" s="2"/>
      <c r="S113" s="2"/>
    </row>
    <row r="114" spans="1:19" s="1" customFormat="1" ht="12.75" customHeight="1">
      <c r="A114" s="16">
        <v>485</v>
      </c>
      <c r="B114" s="18" t="s">
        <v>90</v>
      </c>
      <c r="C114" s="25"/>
      <c r="D114" s="26">
        <v>107324.61</v>
      </c>
      <c r="E114" s="10"/>
      <c r="F114" s="27"/>
      <c r="G114" s="28">
        <v>3225.33</v>
      </c>
      <c r="H114" s="10"/>
      <c r="I114" s="30">
        <v>214539.06499999997</v>
      </c>
      <c r="J114" s="30">
        <v>89085.01800000001</v>
      </c>
      <c r="K114" s="23">
        <f t="shared" si="1"/>
        <v>64508.14524064021</v>
      </c>
      <c r="L114" s="2"/>
      <c r="M114" s="2"/>
      <c r="N114" s="2"/>
      <c r="O114" s="2"/>
      <c r="P114" s="2"/>
      <c r="Q114" s="2"/>
      <c r="R114" s="2"/>
      <c r="S114" s="2"/>
    </row>
    <row r="115" spans="1:19" s="1" customFormat="1" ht="12.75" customHeight="1">
      <c r="A115" s="16">
        <v>486</v>
      </c>
      <c r="B115" s="18" t="s">
        <v>134</v>
      </c>
      <c r="C115" s="25"/>
      <c r="D115" s="26">
        <v>69758.75</v>
      </c>
      <c r="E115" s="10"/>
      <c r="F115" s="27"/>
      <c r="G115" s="28">
        <v>0</v>
      </c>
      <c r="H115" s="10"/>
      <c r="I115" s="30">
        <v>277737</v>
      </c>
      <c r="J115" s="30">
        <v>55807</v>
      </c>
      <c r="K115" s="23">
        <f t="shared" si="1"/>
        <v>40410.9034523</v>
      </c>
      <c r="L115" s="2"/>
      <c r="M115" s="2"/>
      <c r="N115" s="2"/>
      <c r="O115" s="2"/>
      <c r="P115" s="2"/>
      <c r="Q115" s="2"/>
      <c r="R115" s="2"/>
      <c r="S115" s="2"/>
    </row>
    <row r="116" spans="1:19" s="1" customFormat="1" ht="12.75" customHeight="1">
      <c r="A116" s="16">
        <v>491</v>
      </c>
      <c r="B116" s="18" t="s">
        <v>91</v>
      </c>
      <c r="C116" s="25"/>
      <c r="D116" s="26">
        <v>307050.04000000004</v>
      </c>
      <c r="E116" s="10"/>
      <c r="F116" s="27"/>
      <c r="G116" s="28">
        <v>318560.32</v>
      </c>
      <c r="H116" s="10"/>
      <c r="I116" s="30">
        <v>885583.1725000001</v>
      </c>
      <c r="J116" s="30">
        <v>564200.3520000001</v>
      </c>
      <c r="K116" s="23">
        <f t="shared" si="1"/>
        <v>408548.13826985285</v>
      </c>
      <c r="L116" s="2"/>
      <c r="M116" s="2"/>
      <c r="N116" s="2"/>
      <c r="O116" s="2"/>
      <c r="P116" s="2"/>
      <c r="Q116" s="2"/>
      <c r="R116" s="2"/>
      <c r="S116" s="2"/>
    </row>
    <row r="117" spans="1:19" s="1" customFormat="1" ht="12.75" customHeight="1">
      <c r="A117" s="16">
        <v>493</v>
      </c>
      <c r="B117" s="18" t="s">
        <v>92</v>
      </c>
      <c r="C117" s="25"/>
      <c r="D117" s="26">
        <v>592589.5215000001</v>
      </c>
      <c r="E117" s="10"/>
      <c r="F117" s="27"/>
      <c r="G117" s="28">
        <v>150329.58</v>
      </c>
      <c r="H117" s="10"/>
      <c r="I117" s="30">
        <v>1364857.2675</v>
      </c>
      <c r="J117" s="30">
        <v>624401.1972000002</v>
      </c>
      <c r="K117" s="23">
        <f t="shared" si="1"/>
        <v>452140.7080751472</v>
      </c>
      <c r="L117" s="2"/>
      <c r="M117" s="2"/>
      <c r="N117" s="2"/>
      <c r="O117" s="2"/>
      <c r="P117" s="2"/>
      <c r="Q117" s="2"/>
      <c r="R117" s="2"/>
      <c r="S117" s="2"/>
    </row>
    <row r="118" spans="1:19" s="1" customFormat="1" ht="12.75" customHeight="1">
      <c r="A118" s="16">
        <v>503</v>
      </c>
      <c r="B118" s="18" t="s">
        <v>93</v>
      </c>
      <c r="C118" s="25"/>
      <c r="D118" s="26">
        <v>79616.97</v>
      </c>
      <c r="E118" s="10"/>
      <c r="F118" s="27"/>
      <c r="G118" s="28">
        <v>0</v>
      </c>
      <c r="H118" s="10"/>
      <c r="I118" s="30">
        <v>183606.095</v>
      </c>
      <c r="J118" s="30">
        <v>63693.576</v>
      </c>
      <c r="K118" s="23">
        <f t="shared" si="1"/>
        <v>46121.7221901864</v>
      </c>
      <c r="L118" s="2"/>
      <c r="M118" s="2"/>
      <c r="N118" s="2"/>
      <c r="O118" s="2"/>
      <c r="P118" s="2"/>
      <c r="Q118" s="2"/>
      <c r="R118" s="2"/>
      <c r="S118" s="2"/>
    </row>
    <row r="119" spans="1:19" s="1" customFormat="1" ht="12.75" customHeight="1">
      <c r="A119" s="16">
        <v>511</v>
      </c>
      <c r="B119" s="18" t="s">
        <v>94</v>
      </c>
      <c r="C119" s="25"/>
      <c r="D119" s="26">
        <v>74895.37</v>
      </c>
      <c r="E119" s="11"/>
      <c r="F119" s="27"/>
      <c r="G119" s="28">
        <v>0</v>
      </c>
      <c r="H119" s="11"/>
      <c r="I119" s="30">
        <v>178884.495</v>
      </c>
      <c r="J119" s="30">
        <v>59916.296</v>
      </c>
      <c r="K119" s="23">
        <f t="shared" si="1"/>
        <v>43386.5223515944</v>
      </c>
      <c r="L119" s="2"/>
      <c r="M119" s="2"/>
      <c r="N119" s="2"/>
      <c r="O119" s="2"/>
      <c r="P119" s="2"/>
      <c r="Q119" s="2"/>
      <c r="R119" s="2"/>
      <c r="S119" s="2"/>
    </row>
    <row r="120" spans="1:19" s="1" customFormat="1" ht="12.75" customHeight="1">
      <c r="A120" s="16">
        <v>515</v>
      </c>
      <c r="B120" s="18" t="s">
        <v>95</v>
      </c>
      <c r="C120" s="25"/>
      <c r="D120" s="26">
        <v>212414.38</v>
      </c>
      <c r="E120" s="10"/>
      <c r="F120" s="27"/>
      <c r="G120" s="28">
        <v>18416.65</v>
      </c>
      <c r="H120" s="10"/>
      <c r="I120" s="30">
        <v>386814.7175</v>
      </c>
      <c r="J120" s="30">
        <v>188348.154</v>
      </c>
      <c r="K120" s="23">
        <f t="shared" si="1"/>
        <v>136386.4580915106</v>
      </c>
      <c r="L120" s="2"/>
      <c r="M120" s="2"/>
      <c r="N120" s="2"/>
      <c r="O120" s="2"/>
      <c r="P120" s="2"/>
      <c r="Q120" s="2"/>
      <c r="R120" s="2"/>
      <c r="S120" s="2"/>
    </row>
    <row r="121" spans="1:19" s="1" customFormat="1" ht="12.75" customHeight="1">
      <c r="A121" s="16">
        <v>525</v>
      </c>
      <c r="B121" s="18" t="s">
        <v>96</v>
      </c>
      <c r="C121" s="25"/>
      <c r="D121" s="26">
        <v>1108.11</v>
      </c>
      <c r="E121" s="10"/>
      <c r="F121" s="27"/>
      <c r="G121" s="28">
        <v>0</v>
      </c>
      <c r="H121" s="10"/>
      <c r="I121" s="30">
        <v>53102.6725</v>
      </c>
      <c r="J121" s="30">
        <v>886.4879999999999</v>
      </c>
      <c r="K121" s="23">
        <f t="shared" si="1"/>
        <v>641.9227154232</v>
      </c>
      <c r="L121" s="2"/>
      <c r="M121" s="2"/>
      <c r="N121" s="2"/>
      <c r="O121" s="2"/>
      <c r="P121" s="2"/>
      <c r="Q121" s="2"/>
      <c r="R121" s="2"/>
      <c r="S121" s="2"/>
    </row>
    <row r="122" spans="1:19" s="1" customFormat="1" ht="12.75" customHeight="1">
      <c r="A122" s="16">
        <v>534</v>
      </c>
      <c r="B122" s="18" t="s">
        <v>97</v>
      </c>
      <c r="C122" s="25"/>
      <c r="D122" s="26">
        <v>953477.8200000002</v>
      </c>
      <c r="E122" s="10"/>
      <c r="F122" s="27"/>
      <c r="G122" s="28">
        <v>0</v>
      </c>
      <c r="H122" s="10"/>
      <c r="I122" s="30">
        <v>1785390.8200000003</v>
      </c>
      <c r="J122" s="30">
        <v>762782.2560000002</v>
      </c>
      <c r="K122" s="23">
        <f t="shared" si="1"/>
        <v>552345.0481542385</v>
      </c>
      <c r="L122" s="2"/>
      <c r="M122" s="2"/>
      <c r="N122" s="2"/>
      <c r="O122" s="2"/>
      <c r="P122" s="2"/>
      <c r="Q122" s="2"/>
      <c r="R122" s="2"/>
      <c r="S122" s="2"/>
    </row>
    <row r="123" spans="1:19" s="1" customFormat="1" ht="12.75" customHeight="1">
      <c r="A123" s="16">
        <v>539</v>
      </c>
      <c r="B123" s="18" t="s">
        <v>98</v>
      </c>
      <c r="C123" s="25"/>
      <c r="D123" s="26">
        <v>160719.88</v>
      </c>
      <c r="E123" s="10"/>
      <c r="F123" s="27"/>
      <c r="G123" s="28">
        <v>91877.98</v>
      </c>
      <c r="H123" s="10"/>
      <c r="I123" s="30">
        <v>408581.5475</v>
      </c>
      <c r="J123" s="30">
        <v>220453.88400000002</v>
      </c>
      <c r="K123" s="23">
        <f t="shared" si="1"/>
        <v>159634.8239828076</v>
      </c>
      <c r="L123" s="2"/>
      <c r="M123" s="2"/>
      <c r="N123" s="2"/>
      <c r="O123" s="2"/>
      <c r="P123" s="2"/>
      <c r="Q123" s="2"/>
      <c r="R123" s="2"/>
      <c r="S123" s="2"/>
    </row>
    <row r="124" spans="1:11" ht="12.75" customHeight="1">
      <c r="A124" s="16">
        <v>555</v>
      </c>
      <c r="B124" s="18" t="s">
        <v>99</v>
      </c>
      <c r="C124" s="25"/>
      <c r="D124" s="26">
        <v>79700.47</v>
      </c>
      <c r="E124" s="10"/>
      <c r="F124" s="27"/>
      <c r="G124" s="28">
        <v>0</v>
      </c>
      <c r="H124" s="10"/>
      <c r="I124" s="30">
        <v>183689.595</v>
      </c>
      <c r="J124" s="30">
        <v>63760.376000000004</v>
      </c>
      <c r="K124" s="23">
        <f t="shared" si="1"/>
        <v>46170.093332706405</v>
      </c>
    </row>
    <row r="125" spans="1:11" ht="12.75" customHeight="1">
      <c r="A125" s="16">
        <v>563</v>
      </c>
      <c r="B125" s="18" t="s">
        <v>100</v>
      </c>
      <c r="C125" s="25"/>
      <c r="D125" s="26">
        <v>40727.97</v>
      </c>
      <c r="E125" s="10"/>
      <c r="F125" s="27"/>
      <c r="G125" s="28">
        <v>0</v>
      </c>
      <c r="H125" s="10"/>
      <c r="I125" s="30">
        <v>92722.5325</v>
      </c>
      <c r="J125" s="30">
        <v>32582.376000000004</v>
      </c>
      <c r="K125" s="23">
        <f t="shared" si="1"/>
        <v>23593.514268506402</v>
      </c>
    </row>
    <row r="126" spans="1:11" ht="12.75" customHeight="1">
      <c r="A126" s="16">
        <v>572</v>
      </c>
      <c r="B126" s="18" t="s">
        <v>101</v>
      </c>
      <c r="C126" s="25"/>
      <c r="D126" s="26">
        <v>188414.64</v>
      </c>
      <c r="E126" s="10"/>
      <c r="F126" s="27"/>
      <c r="G126" s="28">
        <v>66606.04</v>
      </c>
      <c r="H126" s="10"/>
      <c r="I126" s="30">
        <v>566988.055</v>
      </c>
      <c r="J126" s="30">
        <v>217337.75200000004</v>
      </c>
      <c r="K126" s="23">
        <f t="shared" si="1"/>
        <v>157378.37390671283</v>
      </c>
    </row>
    <row r="127" spans="1:11" ht="12.75" customHeight="1">
      <c r="A127" s="16">
        <v>573</v>
      </c>
      <c r="B127" s="18" t="s">
        <v>102</v>
      </c>
      <c r="C127" s="25"/>
      <c r="D127" s="26">
        <v>8050.64</v>
      </c>
      <c r="E127" s="9"/>
      <c r="F127" s="27"/>
      <c r="G127" s="28">
        <v>0</v>
      </c>
      <c r="H127" s="9"/>
      <c r="I127" s="30">
        <v>112039.765</v>
      </c>
      <c r="J127" s="30">
        <v>6440.512000000001</v>
      </c>
      <c r="K127" s="23">
        <f t="shared" si="1"/>
        <v>4663.696464876801</v>
      </c>
    </row>
    <row r="128" spans="1:11" ht="12.75" customHeight="1">
      <c r="A128" s="16">
        <v>575</v>
      </c>
      <c r="B128" s="18" t="s">
        <v>117</v>
      </c>
      <c r="C128" s="25"/>
      <c r="D128" s="26">
        <v>499795.00000000006</v>
      </c>
      <c r="E128" s="12"/>
      <c r="F128" s="27"/>
      <c r="G128" s="28">
        <v>2537.26</v>
      </c>
      <c r="I128" s="30">
        <v>1334245.26</v>
      </c>
      <c r="J128" s="30">
        <v>402373.26000000007</v>
      </c>
      <c r="K128" s="23">
        <f t="shared" si="1"/>
        <v>291366.082420614</v>
      </c>
    </row>
    <row r="129" spans="1:11" ht="12.75" customHeight="1">
      <c r="A129" s="16">
        <v>581</v>
      </c>
      <c r="B129" s="18" t="s">
        <v>103</v>
      </c>
      <c r="C129" s="25"/>
      <c r="D129" s="26">
        <v>251068.66000000003</v>
      </c>
      <c r="E129" s="12"/>
      <c r="F129" s="27"/>
      <c r="G129" s="28">
        <v>191183.6</v>
      </c>
      <c r="I129" s="30">
        <v>702225.0725</v>
      </c>
      <c r="J129" s="30">
        <v>392038.52800000005</v>
      </c>
      <c r="K129" s="23">
        <f t="shared" si="1"/>
        <v>283882.5076529792</v>
      </c>
    </row>
    <row r="130" spans="1:11" ht="12.75" customHeight="1" thickBot="1">
      <c r="A130" s="16">
        <v>582</v>
      </c>
      <c r="B130" s="19" t="s">
        <v>104</v>
      </c>
      <c r="C130" s="25"/>
      <c r="D130" s="26">
        <v>38543.79</v>
      </c>
      <c r="E130" s="12"/>
      <c r="F130" s="27"/>
      <c r="G130" s="28">
        <v>0</v>
      </c>
      <c r="I130" s="30">
        <v>142532.915</v>
      </c>
      <c r="J130" s="30">
        <v>30835.032000000003</v>
      </c>
      <c r="K130" s="23">
        <f t="shared" si="1"/>
        <v>22328.2294533048</v>
      </c>
    </row>
    <row r="131" spans="8:11" ht="12.75" customHeight="1">
      <c r="H131" s="2"/>
      <c r="K131" s="24"/>
    </row>
    <row r="132" ht="12.75" customHeight="1">
      <c r="H132" s="2"/>
    </row>
    <row r="133" ht="12.75" customHeight="1">
      <c r="H133" s="2"/>
    </row>
    <row r="134" ht="12.75" customHeight="1">
      <c r="E134" s="12"/>
    </row>
    <row r="135" ht="12.75" customHeight="1">
      <c r="E135" s="12"/>
    </row>
    <row r="136" ht="12.75" customHeight="1">
      <c r="E136" s="12"/>
    </row>
    <row r="137" ht="12.75" customHeight="1">
      <c r="E137" s="12"/>
    </row>
    <row r="138" ht="12.75" customHeight="1">
      <c r="E138" s="12"/>
    </row>
    <row r="139" ht="12.75" customHeight="1">
      <c r="E139" s="12"/>
    </row>
    <row r="140" ht="12.75" customHeight="1">
      <c r="E140" s="12"/>
    </row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</sheetData>
  <sheetProtection/>
  <mergeCells count="14">
    <mergeCell ref="K4:K5"/>
    <mergeCell ref="F4:F5"/>
    <mergeCell ref="G4:G5"/>
    <mergeCell ref="B4:B5"/>
    <mergeCell ref="C4:C5"/>
    <mergeCell ref="D4:D5"/>
    <mergeCell ref="I4:I5"/>
    <mergeCell ref="J4:J5"/>
    <mergeCell ref="C1:D1"/>
    <mergeCell ref="C2:D2"/>
    <mergeCell ref="F2:G2"/>
    <mergeCell ref="C3:D3"/>
    <mergeCell ref="F3:G3"/>
    <mergeCell ref="F1:G1"/>
  </mergeCells>
  <printOptions horizontalCentered="1"/>
  <pageMargins left="0.25" right="0.25" top="1.5" bottom="0.75" header="0.3" footer="0.3"/>
  <pageSetup blackAndWhite="1" fitToHeight="0" horizontalDpi="600" verticalDpi="600" orientation="landscape" paperSize="9" r:id="rId1"/>
  <headerFooter alignWithMargins="0">
    <oddHeader>&amp;C&amp;"Arial,Bold"&amp;11&amp;K000000New Hampshire Department of Education 
Division of Educational Improvement
Bureau of Special Education
101 Pleasant Street, Concord NH 03301
Fiscal Year 2017
</oddHeader>
    <oddFooter>&amp;LPrepared by Lisa Morrissette&amp;C12/27/16&amp;RPage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9" sqref="F19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Tilton, Ralph</dc:creator>
  <cp:keywords/>
  <dc:description/>
  <cp:lastModifiedBy>Kincaid, Lori</cp:lastModifiedBy>
  <cp:lastPrinted>2016-12-27T17:12:52Z</cp:lastPrinted>
  <dcterms:created xsi:type="dcterms:W3CDTF">2013-08-27T13:51:57Z</dcterms:created>
  <dcterms:modified xsi:type="dcterms:W3CDTF">2017-09-06T19:04:12Z</dcterms:modified>
  <cp:category/>
  <cp:version/>
  <cp:contentType/>
  <cp:contentStatus/>
</cp:coreProperties>
</file>