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j.kincaid\Documents\LKincaid\web stuff\data\"/>
    </mc:Choice>
  </mc:AlternateContent>
  <bookViews>
    <workbookView xWindow="120" yWindow="140" windowWidth="24920" windowHeight="12090"/>
  </bookViews>
  <sheets>
    <sheet name="Sheet1" sheetId="1" r:id="rId1"/>
    <sheet name="Sheet2" sheetId="2" r:id="rId2"/>
    <sheet name="Sheet3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H3" i="1" l="1"/>
  <c r="D3" i="1" l="1"/>
  <c r="F3" i="1"/>
  <c r="G3" i="1"/>
</calcChain>
</file>

<file path=xl/sharedStrings.xml><?xml version="1.0" encoding="utf-8"?>
<sst xmlns="http://schemas.openxmlformats.org/spreadsheetml/2006/main" count="410" uniqueCount="144">
  <si>
    <t>Allenstown</t>
  </si>
  <si>
    <t>Alton</t>
  </si>
  <si>
    <t>Amherst</t>
  </si>
  <si>
    <t>Andover</t>
  </si>
  <si>
    <t>Auburn</t>
  </si>
  <si>
    <t>Barrington</t>
  </si>
  <si>
    <t>Bath</t>
  </si>
  <si>
    <t>Bedford</t>
  </si>
  <si>
    <t>Berlin</t>
  </si>
  <si>
    <t>Bow</t>
  </si>
  <si>
    <t>Brentwood</t>
  </si>
  <si>
    <t>Brookline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</si>
  <si>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</si>
  <si>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</si>
  <si>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</si>
  <si>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</si>
  <si>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</si>
  <si>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</si>
  <si>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</si>
  <si>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</si>
  <si>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</si>
  <si>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</si>
  <si>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</si>
  <si>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</si>
  <si>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</si>
  <si>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</si>
  <si>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</si>
  <si>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</si>
  <si>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Epping</t>
  </si>
  <si>
    <t>Epsom</t>
  </si>
  <si>
    <t>Exeter</t>
  </si>
  <si>
    <t>Exeter Regional Cooperative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</si>
  <si>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</si>
  <si>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</si>
  <si>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</si>
  <si>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</si>
  <si>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</si>
  <si>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</si>
  <si>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</si>
  <si>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Gorham Randolph Shelburne Cooperative</t>
  </si>
  <si>
    <t>Governor Wentworth Regional</t>
  </si>
  <si>
    <t>Grantham</t>
  </si>
  <si>
    <t>Greenland</t>
  </si>
  <si>
    <t>Hampstead</t>
  </si>
  <si>
    <t>Hampton</t>
  </si>
  <si>
    <t>Hanover</t>
  </si>
  <si>
    <t>Haverhill Cooperative</t>
  </si>
  <si>
    <t>Henniker</t>
  </si>
  <si>
    <t>Hillsboro-Deering Cooperative</t>
  </si>
  <si>
    <t>Hinsdale</t>
  </si>
  <si>
    <t>Holderness</t>
  </si>
  <si>
    <t>Hollis</t>
  </si>
  <si>
    <t>Hollis/Brookline Cooperative</t>
  </si>
  <si>
    <t>Hooksett</t>
  </si>
  <si>
    <t>Hopkinton</t>
  </si>
  <si>
    <t>Hudson</t>
  </si>
  <si>
    <t>Jaffrey-Rindge Cooperative</t>
  </si>
  <si>
    <t>John Stark Regional</t>
  </si>
  <si>
    <t>Kearsarge Regional</t>
  </si>
  <si>
    <t>Keene</t>
  </si>
  <si>
    <t>Laconia</t>
  </si>
  <si>
    <t>Lebanon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</si>
  <si>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</si>
  <si>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</si>
  <si>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</si>
  <si>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</si>
  <si>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</si>
  <si>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</si>
  <si>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</si>
  <si>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</si>
  <si>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</si>
  <si>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</si>
  <si>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Merrimack</t>
  </si>
  <si>
    <t>Merrimack Valley</t>
  </si>
  <si>
    <t>Milford</t>
  </si>
  <si>
    <t>Milton</t>
  </si>
  <si>
    <t>Monadnock Regional</t>
  </si>
  <si>
    <t>Mont Vernon</t>
  </si>
  <si>
    <t>Moultonborough</t>
  </si>
  <si>
    <t>Nashua</t>
  </si>
  <si>
    <t>New Boston</t>
  </si>
  <si>
    <t>Newfields</t>
  </si>
  <si>
    <t>Newfound Area</t>
  </si>
  <si>
    <t>Newmarket</t>
  </si>
  <si>
    <t>Newport</t>
  </si>
  <si>
    <t>North Hampton</t>
  </si>
  <si>
    <t>Northwood</t>
  </si>
  <si>
    <t>Nottingham</t>
  </si>
  <si>
    <t>Oyster River Cooperative</t>
  </si>
  <si>
    <t>Pelham</t>
  </si>
  <si>
    <t>Pembroke</t>
  </si>
  <si>
    <t>Pemi-Baker Regional</t>
  </si>
  <si>
    <t>Piermont</t>
  </si>
  <si>
    <t>Pittsfield</t>
  </si>
  <si>
    <t>Plainfield</t>
  </si>
  <si>
    <t>Plymouth</t>
  </si>
  <si>
    <t>Portsmouth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</si>
  <si>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</si>
  <si>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</si>
  <si>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</si>
  <si>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</si>
  <si>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</si>
  <si>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</si>
  <si>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</si>
  <si>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</si>
  <si>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</si>
  <si>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</si>
  <si>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</si>
  <si>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Stoddard</t>
  </si>
  <si>
    <t>Stratham</t>
  </si>
  <si>
    <t>Sunapee</t>
  </si>
  <si>
    <t>Timberlane Regional</t>
  </si>
  <si>
    <t>Unity</t>
  </si>
  <si>
    <t>Weare</t>
  </si>
  <si>
    <t>Westmoreland</t>
  </si>
  <si>
    <t>White Mountains Regional</t>
  </si>
  <si>
    <t>Wilton-Lyndeboro Cooperative</t>
  </si>
  <si>
    <t>Windham</t>
  </si>
  <si>
    <t>Winnacunnet Cooperative</t>
  </si>
  <si>
    <t>Winnisquam Regional</t>
  </si>
  <si>
    <t>District of Liability</t>
  </si>
  <si>
    <t>Number of Students Reported</t>
  </si>
  <si>
    <t>District Cost from 3.5 to 10 * ECPP</t>
  </si>
  <si>
    <t># Students Over 
10*ECPP</t>
  </si>
  <si>
    <t>District Cost Over 10 * ECPP</t>
  </si>
  <si>
    <t>District Cost</t>
  </si>
  <si>
    <t>Entitlement</t>
  </si>
  <si>
    <t>District Liability (Intial Cap)</t>
  </si>
  <si>
    <t>(blank)</t>
  </si>
  <si>
    <t>Grand Total</t>
  </si>
  <si>
    <t>Row Labels</t>
  </si>
  <si>
    <t>Sum of District Liability (Intial Cap)</t>
  </si>
  <si>
    <t>Sum of District Cost from 3.5 to 10 * ECPP</t>
  </si>
  <si>
    <t>Sum of District Cost Over 10 * ECPP</t>
  </si>
  <si>
    <t>Sum of District Cost</t>
  </si>
  <si>
    <t>Sum of Entitlement</t>
  </si>
  <si>
    <t>Sum of Number of Students Reported</t>
  </si>
  <si>
    <t xml:space="preserve">Sum of # Students Over </t>
  </si>
  <si>
    <t xml:space="preserve"> </t>
  </si>
  <si>
    <t>Gorham Randolph Shelburne Coop</t>
  </si>
  <si>
    <t>State Wide Totals:</t>
  </si>
  <si>
    <t>District  ID</t>
  </si>
  <si>
    <t>Total District Cost</t>
  </si>
  <si>
    <t>Prorated Entitlement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</si>
</sst>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\$#,##0.00;[Red]&quot;(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9"/>
      <name val="Arial"/>
    </font>
    <font>
      <b/>
      <i/>
      <sz val="10"/>
      <name val="Arial"/>
    </font>
    <font>
      <sz val="9"/>
      <color indexed="8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</cellStyleXfs>
  <cellXfs count="32">
    <xf numFmtId="0" fontId="0" fillId="0" borderId="0" xfId="0"/>
    <xf numFmtId="49" fontId="6" fillId="3" borderId="1" xfId="2" applyNumberFormat="1" applyFont="1" applyFill="1" applyBorder="1" applyAlignment="1">
      <alignment horizontal="left"/>
    </xf>
    <xf numFmtId="0" fontId="6" fillId="3" borderId="1" xfId="2" applyFont="1" applyFill="1" applyBorder="1" applyAlignment="1">
      <alignment horizontal="right"/>
    </xf>
    <xf numFmtId="0" fontId="6" fillId="3" borderId="1" xfId="2" applyFont="1" applyFill="1" applyBorder="1" applyAlignment="1">
      <alignment horizontal="left"/>
    </xf>
    <xf numFmtId="164" fontId="6" fillId="3" borderId="1" xfId="2" applyNumberFormat="1" applyFont="1" applyFill="1" applyBorder="1" applyAlignment="1">
      <alignment horizontal="right"/>
    </xf>
    <xf numFmtId="43" fontId="6" fillId="3" borderId="1" xfId="3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4" borderId="0" xfId="4" applyFont="1" applyFill="1" applyBorder="1" applyAlignment="1">
      <alignment horizontal="center"/>
    </xf>
    <xf numFmtId="0" fontId="1" fillId="0" borderId="3" xfId="5" applyFont="1" applyBorder="1" applyAlignment="1">
      <alignment horizontal="center"/>
    </xf>
    <xf numFmtId="0" fontId="0" fillId="0" borderId="0" xfId="0" applyFill="1" applyAlignment="1"/>
    <xf numFmtId="49" fontId="11" fillId="0" borderId="3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right"/>
    </xf>
    <xf numFmtId="43" fontId="0" fillId="0" borderId="3" xfId="1" applyFont="1" applyBorder="1"/>
    <xf numFmtId="0" fontId="0" fillId="0" borderId="3" xfId="0" applyNumberFormat="1" applyBorder="1"/>
    <xf numFmtId="43" fontId="0" fillId="0" borderId="3" xfId="1" applyFont="1" applyBorder="1" applyAlignment="1">
      <alignment horizontal="right"/>
    </xf>
    <xf numFmtId="0" fontId="0" fillId="0" borderId="0" xfId="5" applyFont="1" applyBorder="1" applyAlignment="1">
      <alignment horizontal="center"/>
    </xf>
    <xf numFmtId="49" fontId="11" fillId="0" borderId="4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164" fontId="6" fillId="3" borderId="1" xfId="2" applyNumberFormat="1" applyFont="1" applyFill="1" applyBorder="1" applyAlignment="1">
      <alignment horizontal="right"/>
    </xf>
    <xf numFmtId="49" fontId="6" fillId="3" borderId="1" xfId="2" applyNumberFormat="1" applyFont="1" applyFill="1" applyBorder="1" applyAlignment="1">
      <alignment horizontal="left"/>
    </xf>
    <xf numFmtId="0" fontId="6" fillId="3" borderId="1" xfId="2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40" xfId="5"/>
    <cellStyle name="Normal_CAT AID Final Includes December 2009 and Feb 20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240" y="16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15240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2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, Christopher" refreshedDate="43446.369130671294" createdVersion="4" refreshedVersion="4" minRefreshableVersion="3" recordCount="143">
  <cacheSource type="worksheet">
    <worksheetSource ref="A1:H144" sheet="Sheet2"/>
  </cacheSource>
  <cacheFields count="8">
    <cacheField name="District of Liability" numFmtId="49">
      <sharedItems containsBlank="1" count="121">
        <m/>
        <s v="Allenstown"/>
        <s v="Alton"/>
        <s v="Amherst"/>
        <s v="Andover"/>
        <s v="Auburn"/>
        <s v="Barrington"/>
        <s v="Bath"/>
        <s v="Bedford"/>
        <s v="Berlin"/>
        <s v="Bow"/>
        <s v="Brentwood"/>
        <s v="Brookline"/>
        <s v="Candia"/>
        <s v="Chester"/>
        <s v="Chesterfield"/>
        <s v="Chichester"/>
        <s v="Claremont"/>
        <s v="Colebrook"/>
        <s v="Concord"/>
        <s v="Contoocook Valley"/>
        <s v="Conway"/>
        <s v="Cornish"/>
        <s v="Croydon"/>
        <s v="Deerfield"/>
        <s v="Derry Cooperative"/>
        <s v="Dover"/>
        <s v="Dresden"/>
        <s v="Dunbarton"/>
        <s v="Epping"/>
        <s v="Epsom"/>
        <s v="Exeter"/>
        <s v="Exeter Regional Cooperative"/>
        <s v="Fall Mountain Regional"/>
        <s v="Farmington"/>
        <s v="Franklin"/>
        <s v="Fremont"/>
        <s v="Gilford"/>
        <s v="Gilmanton"/>
        <s v="Goffstown"/>
        <s v="Gorham Randolph Shelburne Cooperative"/>
        <s v="Governor Wentworth Regional"/>
        <s v="Grantham"/>
        <s v="Greenland"/>
        <s v="Hampstead"/>
        <s v="Hampton"/>
        <s v="Hanover"/>
        <s v="Haverhill Cooperative"/>
        <s v="Henniker"/>
        <s v="Hillsboro-Deering Cooperative"/>
        <s v="Hinsdale"/>
        <s v="Holderness"/>
        <s v="Hollis/Brookline Cooperative"/>
        <s v="Hooksett"/>
        <s v="Hopkinton"/>
        <s v="Hudson"/>
        <s v="Jaffrey-Rindge Cooperative"/>
        <s v="John Stark Regional"/>
        <s v="Kearsarge Regional"/>
        <s v="Keene"/>
        <s v="Laconia"/>
        <s v="Lebanon"/>
        <s v="Litchfield"/>
        <s v="Littleton"/>
        <s v="Londonderry"/>
        <s v="Lyme"/>
        <s v="Madison"/>
        <s v="Manchester"/>
        <s v="Marlborough"/>
        <s v="Marlow"/>
        <s v="Mascenic Regional"/>
        <s v="Mascoma Valley Regional"/>
        <s v="Merrimack"/>
        <s v="Merrimack Valley"/>
        <s v="Milford"/>
        <s v="Milton"/>
        <s v="Monadnock Regional"/>
        <s v="Mont Vernon"/>
        <s v="Moultonborough"/>
        <s v="Nashua"/>
        <s v="New Boston"/>
        <s v="Newfields"/>
        <s v="Newfound Area"/>
        <s v="Newmarket"/>
        <s v="Newport"/>
        <s v="North Hampton"/>
        <s v="Northwood"/>
        <s v="Nottingham"/>
        <s v="Oyster River Cooperative"/>
        <s v="Pelham"/>
        <s v="Pembroke"/>
        <s v="Pemi-Baker Regional"/>
        <s v="Piermont"/>
        <s v="Pittsfield"/>
        <s v="Plainfield"/>
        <s v="Plymouth"/>
        <s v="Portsmouth"/>
        <s v="Raymond"/>
        <s v="Rochester"/>
        <s v="Rollinsford"/>
        <s v="Rumney"/>
        <s v="Rye"/>
        <s v="Salem"/>
        <s v="Sanborn Regional"/>
        <s v="Seabrook"/>
        <s v="Shaker Regional"/>
        <s v="Somersworth"/>
        <s v="Souhegan Cooperative"/>
        <s v="Stoddard"/>
        <s v="Stratham"/>
        <s v="Sunapee"/>
        <s v="Timberlane Regional"/>
        <s v="Unity"/>
        <s v="Weare"/>
        <s v="Westmoreland"/>
        <s v="White Mountains Regional"/>
        <s v="Wilton-Lyndeboro Cooperative"/>
        <s v="Windham"/>
        <s v="Winnacunnet Cooperative"/>
        <s v="Winnisquam Regional"/>
        <s v="Hollis"/>
      </sharedItems>
    </cacheField>
    <cacheField name="Number of Students Reported" numFmtId="0">
      <sharedItems containsString="0" containsBlank="1" containsNumber="1" minValue="0.5" maxValue="56" count="26">
        <m/>
        <n v="2"/>
        <n v="1"/>
        <n v="13"/>
        <n v="7"/>
        <n v="10"/>
        <n v="33"/>
        <n v="4"/>
        <n v="3"/>
        <n v="12"/>
        <n v="8"/>
        <n v="5"/>
        <n v="56"/>
        <n v="20"/>
        <n v="6"/>
        <n v="14"/>
        <n v="9"/>
        <n v="18"/>
        <n v="11"/>
        <n v="40"/>
        <n v="32"/>
        <n v="16"/>
        <n v="35"/>
        <n v="23"/>
        <n v="15"/>
        <n v="0.5"/>
      </sharedItems>
    </cacheField>
    <cacheField name="District Liability (Intial Cap)" numFmtId="0">
      <sharedItems containsString="0" containsBlank="1" containsNumber="1" minValue="4557.8389999999999" maxValue="3097560.375" count="43">
        <m/>
        <n v="110627.15625"/>
        <n v="55313.578125"/>
        <n v="719076.515625"/>
        <n v="387195.046875"/>
        <n v="553135.78125"/>
        <n v="1825348.078125"/>
        <n v="221254.3125"/>
        <n v="165940.734375"/>
        <n v="663762.9375"/>
        <n v="442508.625"/>
        <n v="276567.890625"/>
        <n v="3097560.375"/>
        <n v="1106271.5625"/>
        <n v="331881.46875"/>
        <n v="774390.09375"/>
        <n v="497822.203125"/>
        <n v="995644.40625"/>
        <n v="608449.359375"/>
        <n v="2212543.125"/>
        <n v="1770034.5"/>
        <n v="885017.25"/>
        <n v="1935975.234375"/>
        <n v="1272212.296875"/>
        <n v="829703.671875"/>
        <n v="20836.625599999999"/>
        <n v="50197.073900000003"/>
        <n v="36623.121299999999"/>
        <n v="34476.954400000002"/>
        <n v="41938.756399999998"/>
        <n v="13374.8236"/>
        <n v="22440.719400000002"/>
        <n v="31301.954900000001"/>
        <n v="4557.8389999999999"/>
        <n v="50755.741000000002"/>
        <n v="32872.8606"/>
        <n v="18994.683400000002"/>
        <n v="5116.5061999999998"/>
        <n v="27203.2186"/>
        <n v="36318.8966"/>
        <n v="18690.458699999999"/>
        <n v="28110.361400000002"/>
        <n v="24011.625100000001"/>
      </sharedItems>
    </cacheField>
    <cacheField name="District Cost from 3.5 to 10 * ECPP" numFmtId="0">
      <sharedItems containsString="0" containsBlank="1" containsNumber="1" minValue="0" maxValue="1833951.14" count="133">
        <m/>
        <n v="105183.34"/>
        <n v="55863.26"/>
        <n v="468301.86999999988"/>
        <n v="44602.57"/>
        <n v="335835.8"/>
        <n v="173438.17"/>
        <n v="18028.650000000001"/>
        <n v="847701.28999999992"/>
        <n v="9497.4599999999991"/>
        <n v="556500.56000000006"/>
        <n v="71434.820000000007"/>
        <n v="92575.54"/>
        <n v="69234.87"/>
        <n v="145424.84"/>
        <n v="15465.28"/>
        <n v="31241.99"/>
        <n v="513056.25"/>
        <n v="102725.22"/>
        <n v="276740.91000000003"/>
        <n v="227782.01"/>
        <n v="296527.27"/>
        <n v="56035.040000000001"/>
        <n v="33146.370000000003"/>
        <n v="201452.34000000003"/>
        <n v="1584906.7900000003"/>
        <n v="692671.2300000001"/>
        <n v="205376.34000000003"/>
        <n v="71075.66"/>
        <n v="108671.70000000001"/>
        <n v="157925.06"/>
        <n v="13383.92"/>
        <n v="692719.32"/>
        <n v="295699.12"/>
        <n v="161246.23000000001"/>
        <n v="93725.219999999987"/>
        <n v="164756.98000000001"/>
        <n v="115855.32"/>
        <n v="22245.19"/>
        <n v="291533.86"/>
        <n v="205450.44"/>
        <n v="319042.99000000005"/>
        <n v="116863.08"/>
        <n v="193160.99"/>
        <n v="321500.61000000004"/>
        <n v="308667.21000000002"/>
        <n v="64754.39"/>
        <n v="122628.63"/>
        <n v="128634.84"/>
        <n v="157449.68"/>
        <n v="67128.639999999999"/>
        <n v="46093.9"/>
        <n v="569814.16"/>
        <n v="399318.19999999995"/>
        <n v="181612.73"/>
        <n v="579953.44999999995"/>
        <n v="513981.5"/>
        <n v="73513.69"/>
        <n v="514644.89"/>
        <n v="939319.12000000011"/>
        <n v="47294.21"/>
        <n v="320981.91000000003"/>
        <n v="155503.98000000001"/>
        <n v="99797.52"/>
        <n v="614265.07999999984"/>
        <n v="203578.5"/>
        <n v="1833951.14"/>
        <n v="67215.22"/>
        <n v="48411.42"/>
        <n v="174941.17"/>
        <n v="153833.09000000003"/>
        <n v="952263.50000000047"/>
        <n v="270779.24000000005"/>
        <n v="224296.89"/>
        <n v="53787.62"/>
        <n v="529109.39"/>
        <n v="44672.09"/>
        <n v="1085114.9300000002"/>
        <n v="95239.640000000014"/>
        <n v="18706.62"/>
        <n v="74321.489999999991"/>
        <n v="324945.20999999996"/>
        <n v="335508.84999999998"/>
        <n v="128109.85"/>
        <n v="104135.64"/>
        <n v="122182.01"/>
        <n v="604208.34"/>
        <n v="42883.77"/>
        <n v="175435.07"/>
        <n v="256528.92"/>
        <n v="148693.74"/>
        <n v="107527.82"/>
        <n v="200897.17"/>
        <n v="255889.62999999998"/>
        <n v="1188412.55"/>
        <n v="63510.8"/>
        <n v="1473.32"/>
        <n v="77852.08"/>
        <n v="821053.12000000011"/>
        <n v="376225.62000000005"/>
        <n v="148555.03"/>
        <n v="65559.56"/>
        <n v="415828.94000000006"/>
        <n v="325647.35999999999"/>
        <n v="15686.53"/>
        <n v="111865.19"/>
        <n v="298309.39"/>
        <n v="1026529.14"/>
        <n v="195439.97"/>
        <n v="98660.82"/>
        <n v="36871.49"/>
        <n v="152920.29999999999"/>
        <n v="600418.64000000013"/>
        <n v="651799.09"/>
        <n v="77182.33"/>
        <n v="12985.5344"/>
        <n v="26188.216099999998"/>
        <n v="0"/>
        <n v="17434.9656"/>
        <n v="20994.2536"/>
        <n v="4832.1405999999997"/>
        <n v="5356.3406000000004"/>
        <n v="6584.8150999999998"/>
        <n v="3768.4036000000001"/>
        <n v="4939.6010000000006"/>
        <n v="70437.739000000001"/>
        <n v="26220.399400000002"/>
        <n v="22707.7294"/>
        <n v="4177.9366"/>
        <n v="16579.271400000001"/>
        <n v="5159.6612999999998"/>
        <n v="96.238599999999991"/>
        <n v="6326.8149000000003"/>
      </sharedItems>
    </cacheField>
    <cacheField name="# Students Over _x000a_10*ECPP" numFmtId="0">
      <sharedItems containsString="0" containsBlank="1" containsNumber="1" containsInteger="1" minValue="0" maxValue="5" count="7">
        <m/>
        <n v="1"/>
        <n v="0"/>
        <n v="2"/>
        <n v="3"/>
        <n v="5"/>
        <n v="4"/>
      </sharedItems>
    </cacheField>
    <cacheField name="District Cost Over 10 * ECPP" numFmtId="0">
      <sharedItems containsString="0" containsBlank="1" containsNumber="1" minValue="0" maxValue="542453.89" count="60">
        <m/>
        <n v="143920.5"/>
        <n v="0"/>
        <n v="37491.699999999997"/>
        <n v="80835.13"/>
        <n v="48208.82"/>
        <n v="22522.02"/>
        <n v="2006.87"/>
        <n v="44430.57"/>
        <n v="3489.09"/>
        <n v="29692.28"/>
        <n v="99586.02"/>
        <n v="59274.42"/>
        <n v="154629.94"/>
        <n v="51701.009999999995"/>
        <n v="4004.22"/>
        <n v="203501.97"/>
        <n v="22014.9"/>
        <n v="50580.18"/>
        <n v="14457.42"/>
        <n v="94950.51"/>
        <n v="97542.42"/>
        <n v="19678.72"/>
        <n v="24830.48"/>
        <n v="322561.38"/>
        <n v="48873.53"/>
        <n v="168003.77"/>
        <n v="153328.25"/>
        <n v="542453.89"/>
        <n v="262995.22000000003"/>
        <n v="255689.49000000002"/>
        <n v="56798.43"/>
        <n v="11071.67"/>
        <n v="7029.46"/>
        <n v="253250.87"/>
        <n v="23048.54"/>
        <n v="430017.42000000004"/>
        <n v="141216.98000000001"/>
        <n v="106786.08"/>
        <n v="67110.83"/>
        <n v="11608.43"/>
        <n v="14613.02"/>
        <n v="51449.3"/>
        <n v="15773.41"/>
        <n v="131016.3"/>
        <n v="200623.76"/>
        <n v="132000.01"/>
        <n v="34151"/>
        <n v="8773.2000000000007"/>
        <n v="201432.4"/>
        <n v="27815.62"/>
        <n v="14604.65"/>
        <n v="22994.15"/>
        <n v="46504.58"/>
        <n v="30326.32"/>
        <n v="36798.42"/>
        <n v="37195.46"/>
        <n v="74675.399999999994"/>
        <n v="6886.9"/>
        <n v="414206.49"/>
      </sharedItems>
    </cacheField>
    <cacheField name="District Cost" numFmtId="0">
      <sharedItems containsString="0" containsBlank="1" containsNumber="1" minValue="418.8" maxValue="4782053.1849999996" count="142">
        <m/>
        <n v="359730.99624999997"/>
        <n v="111176.83812500001"/>
        <n v="1187378.3856249999"/>
        <n v="155229.72625000001"/>
        <n v="760522.546875"/>
        <n v="726573.95124999993"/>
        <n v="73342.228124999994"/>
        <n v="2753884.4981249999"/>
        <n v="64811.038124999999"/>
        <n v="1323785.8956250001"/>
        <n v="126748.39812500001"/>
        <n v="203202.69625000001"/>
        <n v="290489.1825"/>
        <n v="333887.59437499999"/>
        <n v="126092.43625"/>
        <n v="86555.568125000005"/>
        <n v="1178826.0575000001"/>
        <n v="202469.36812500001"/>
        <n v="719249.53500000003"/>
        <n v="507838.99062500003"/>
        <n v="713414.59687500005"/>
        <n v="111348.61812500001"/>
        <n v="88459.948124999995"/>
        <n v="422706.65250000003"/>
        <n v="4782053.1849999996"/>
        <n v="1858217.2124999999"/>
        <n v="525947.01437500003"/>
        <n v="347643.55062500003"/>
        <n v="440553.16875000001"/>
        <n v="323865.794375"/>
        <n v="68697.498124999998"/>
        <n v="1518810.4237499998"/>
        <n v="686898.38687499997"/>
        <n v="382500.54249999998"/>
        <n v="259665.95437499997"/>
        <n v="478886.10624999995"/>
        <n v="613677.52312500007"/>
        <n v="132872.34625"/>
        <n v="645430.22875000001"/>
        <n v="366657.77625"/>
        <n v="776009.03500000003"/>
        <n v="322440.74625000003"/>
        <n v="359101.72437499999"/>
        <n v="861551.65500000014"/>
        <n v="585235.10062499996"/>
        <n v="230695.12437500001"/>
        <n v="343882.9425"/>
        <n v="258940.71625"/>
        <n v="292907.31624999997"/>
        <n v="343696.53062500001"/>
        <n v="101407.47812499999"/>
        <n v="1334884.165"/>
        <n v="1394962.60625"/>
        <n v="396426.99437500001"/>
        <n v="1301093.00125"/>
        <n v="1275759.109375"/>
        <n v="184140.84625"/>
        <n v="1444293.826875"/>
        <n v="2197958.7462500003"/>
        <n v="102607.78812499999"/>
        <n v="908552.86875000002"/>
        <n v="432071.87062499998"/>
        <n v="210424.67625000002"/>
        <n v="1279512.8693749998"/>
        <n v="169110.46812500001"/>
        <n v="321235.11625000002"/>
        <n v="4299745.1349999998"/>
        <n v="288469.53249999997"/>
        <n v="103724.998125"/>
        <n v="363930.44437499996"/>
        <n v="485714.55875000003"/>
        <n v="3207628.9981250004"/>
        <n v="879228.59937499999"/>
        <n v="722119.09312500001"/>
        <n v="275041.9325"/>
        <n v="1192872.3275000001"/>
        <n v="210612.824375"/>
        <n v="299255.77812500001"/>
        <n v="2961935.51"/>
        <n v="261180.37437500001"/>
        <n v="74020.198124999995"/>
        <n v="184948.64624999999"/>
        <n v="723937.50874999992"/>
        <n v="844939.48312500003"/>
        <n v="172651.81812499999"/>
        <n v="349364.16249999998"/>
        <n v="214762.79625000001"/>
        <n v="454063.47875000001"/>
        <n v="1540674.89"/>
        <n v="208824.50437500002"/>
        <n v="301835.63624999998"/>
        <n v="289055.09812500002"/>
        <n v="844347.72687499993"/>
        <n v="391320.90625"/>
        <n v="218154.97625000001"/>
        <n v="677556.79499999993"/>
        <n v="532457.520625"/>
        <n v="3133160.984375"/>
        <n v="174137.95624999999"/>
        <n v="56786.898125"/>
        <n v="133165.65812500002"/>
        <n v="2018129.92625"/>
        <n v="735922.70875000011"/>
        <n v="273786.83624999999"/>
        <n v="286813.8725"/>
        <n v="803023.98687500006"/>
        <n v="901777.29125000001"/>
        <n v="71000.108124999999"/>
        <n v="222492.34625"/>
        <n v="510754.70437500003"/>
        <n v="2329067.756875"/>
        <n v="342865.54624999996"/>
        <n v="209287.97625000001"/>
        <n v="92185.068124999991"/>
        <n v="195234.25812499999"/>
        <n v="393536.43437499995"/>
        <n v="1437009.211875"/>
        <n v="1453200.6268750001"/>
        <n v="243123.06437500002"/>
        <n v="33822.160000000003"/>
        <n v="76385.289999999994"/>
        <n v="32972.1"/>
        <n v="51911.92"/>
        <n v="11378.94"/>
        <n v="62933.01"/>
        <n v="27272.86"/>
        <n v="27797.06"/>
        <n v="37886.769999999997"/>
        <n v="1841.93"/>
        <n v="45707.16"/>
        <n v="9497.44"/>
        <n v="121193.48"/>
        <n v="55580.59"/>
        <n v="59093.26"/>
        <n v="23172.62"/>
        <n v="418.8"/>
        <n v="43782.49"/>
        <n v="34323.839999999997"/>
        <n v="23850.12"/>
        <n v="28206.6"/>
        <n v="30338.44"/>
      </sharedItems>
    </cacheField>
    <cacheField name="Entitlement" numFmtId="0">
      <sharedItems containsString="0" containsBlank="1" containsNumber="1" minValue="0" maxValue="1720411.7820000001" count="138">
        <m/>
        <n v="228067.17200000002"/>
        <n v="44690.608000000007"/>
        <n v="374641.49599999993"/>
        <n v="35682.056000000004"/>
        <n v="306160.34000000003"/>
        <n v="138750.53599999999"/>
        <n v="14422.920000000002"/>
        <n v="758996.16200000001"/>
        <n v="7597.9679999999998"/>
        <n v="493409.2680000001"/>
        <n v="57147.856000000007"/>
        <n v="74060.432000000015"/>
        <n v="55387.896000000001"/>
        <n v="138861.89199999999"/>
        <n v="12372.224000000002"/>
        <n v="24993.592000000004"/>
        <n v="412451.87"/>
        <n v="126610.74600000001"/>
        <n v="221392.72800000003"/>
        <n v="185714.698"/>
        <n v="266914.09600000002"/>
        <n v="44828.032000000007"/>
        <n v="26517.096000000005"/>
        <n v="161161.87200000003"/>
        <n v="1367511.4520000003"/>
        <n v="613411.4040000001"/>
        <n v="318931.01200000005"/>
        <n v="56860.528000000006"/>
        <n v="86937.360000000015"/>
        <n v="126340.04800000001"/>
        <n v="10707.136"/>
        <n v="605876.46600000001"/>
        <n v="240563.516"/>
        <n v="128996.98400000001"/>
        <n v="74980.175999999992"/>
        <n v="335307.554"/>
        <n v="92684.256000000008"/>
        <n v="17796.152000000002"/>
        <n v="255241.98799999998"/>
        <n v="214940.53200000001"/>
        <n v="269691.81200000003"/>
        <n v="188440.97399999999"/>
        <n v="154528.79199999999"/>
        <n v="354742.90800000005"/>
        <n v="246933.76800000004"/>
        <n v="51803.512000000002"/>
        <n v="98102.90400000001"/>
        <n v="122586.592"/>
        <n v="150790.22400000002"/>
        <n v="53702.912000000004"/>
        <n v="36875.120000000003"/>
        <n v="778412.7080000001"/>
        <n v="319454.56"/>
        <n v="194163.71399999998"/>
        <n v="631966.53"/>
        <n v="564513.44999999995"/>
        <n v="58810.952000000005"/>
        <n v="954169.80200000003"/>
        <n v="1014450.5160000001"/>
        <n v="37835.368000000002"/>
        <n v="512475.01800000004"/>
        <n v="124403.18400000001"/>
        <n v="79838.016000000003"/>
        <n v="548210.49399999995"/>
        <n v="93251.846000000005"/>
        <n v="169892.26"/>
        <n v="1720411.7820000001"/>
        <n v="53772.176000000007"/>
        <n v="38729.135999999999"/>
        <n v="163001.476"/>
        <n v="123066.47200000002"/>
        <n v="1191828.2200000004"/>
        <n v="216623.39200000005"/>
        <n v="179437.51200000002"/>
        <n v="43030.095999999998"/>
        <n v="423287.51200000005"/>
        <n v="35737.671999999999"/>
        <n v="223397.15600000002"/>
        <n v="974878.02400000009"/>
        <n v="76191.712000000014"/>
        <n v="14965.296"/>
        <n v="59457.191999999995"/>
        <n v="327066.99799999996"/>
        <n v="280015.51"/>
        <n v="96793.196000000011"/>
        <n v="102487.88"/>
        <n v="83308.512000000002"/>
        <n v="97745.608000000007"/>
        <n v="534815.97200000007"/>
        <n v="34307.016000000003"/>
        <n v="156121.46600000001"/>
        <n v="213196.47600000002"/>
        <n v="405846.89600000001"/>
        <n v="250955.00200000001"/>
        <n v="86022.256000000008"/>
        <n v="194868.736"/>
        <n v="204711.704"/>
        <n v="959503.24"/>
        <n v="50808.640000000007"/>
        <n v="1178.6559999999999"/>
        <n v="62281.664000000004"/>
        <n v="858274.89600000018"/>
        <n v="328796.11600000004"/>
        <n v="133448.674"/>
        <n v="52447.648000000001"/>
        <n v="332663.15200000006"/>
        <n v="283512.038"/>
        <n v="12549.224000000002"/>
        <n v="89492.152000000002"/>
        <n v="285152.092"/>
        <n v="851549.63199999998"/>
        <n v="193150.39600000001"/>
        <n v="78928.656000000017"/>
        <n v="29497.191999999999"/>
        <n v="119375.636"/>
        <n v="197011.64"/>
        <n v="487221.81200000015"/>
        <n v="935645.76199999999"/>
        <n v="61745.864000000001"/>
        <n v="10388.4275"/>
        <n v="20950.572899999999"/>
        <n v="0"/>
        <n v="13947.9725"/>
        <n v="16795.402900000001"/>
        <n v="3865.7125000000001"/>
        <n v="4285.0725000000002"/>
        <n v="5267.8521000000001"/>
        <n v="3014.7229000000002"/>
        <n v="3951.6808000000001"/>
        <n v="56350.191200000001"/>
        <n v="18166.183499999999"/>
        <n v="20976.319500000001"/>
        <n v="3342.3492999999999"/>
        <n v="13263.417100000001"/>
        <n v="4127.7290000000003"/>
        <n v="76.990899999999996"/>
        <n v="5061.45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2"/>
    <x v="2"/>
    <x v="3"/>
    <x v="3"/>
  </r>
  <r>
    <x v="4"/>
    <x v="1"/>
    <x v="1"/>
    <x v="4"/>
    <x v="2"/>
    <x v="2"/>
    <x v="4"/>
    <x v="4"/>
  </r>
  <r>
    <x v="5"/>
    <x v="4"/>
    <x v="4"/>
    <x v="5"/>
    <x v="1"/>
    <x v="3"/>
    <x v="5"/>
    <x v="5"/>
  </r>
  <r>
    <x v="6"/>
    <x v="5"/>
    <x v="5"/>
    <x v="6"/>
    <x v="2"/>
    <x v="2"/>
    <x v="6"/>
    <x v="6"/>
  </r>
  <r>
    <x v="7"/>
    <x v="2"/>
    <x v="2"/>
    <x v="7"/>
    <x v="2"/>
    <x v="2"/>
    <x v="7"/>
    <x v="7"/>
  </r>
  <r>
    <x v="8"/>
    <x v="6"/>
    <x v="6"/>
    <x v="8"/>
    <x v="1"/>
    <x v="4"/>
    <x v="8"/>
    <x v="8"/>
  </r>
  <r>
    <x v="9"/>
    <x v="2"/>
    <x v="2"/>
    <x v="9"/>
    <x v="2"/>
    <x v="2"/>
    <x v="9"/>
    <x v="9"/>
  </r>
  <r>
    <x v="10"/>
    <x v="3"/>
    <x v="3"/>
    <x v="10"/>
    <x v="3"/>
    <x v="5"/>
    <x v="10"/>
    <x v="10"/>
  </r>
  <r>
    <x v="11"/>
    <x v="2"/>
    <x v="2"/>
    <x v="11"/>
    <x v="2"/>
    <x v="2"/>
    <x v="11"/>
    <x v="11"/>
  </r>
  <r>
    <x v="12"/>
    <x v="1"/>
    <x v="1"/>
    <x v="12"/>
    <x v="2"/>
    <x v="2"/>
    <x v="12"/>
    <x v="12"/>
  </r>
  <r>
    <x v="13"/>
    <x v="7"/>
    <x v="7"/>
    <x v="13"/>
    <x v="2"/>
    <x v="2"/>
    <x v="13"/>
    <x v="13"/>
  </r>
  <r>
    <x v="14"/>
    <x v="8"/>
    <x v="8"/>
    <x v="14"/>
    <x v="1"/>
    <x v="6"/>
    <x v="14"/>
    <x v="14"/>
  </r>
  <r>
    <x v="15"/>
    <x v="1"/>
    <x v="1"/>
    <x v="15"/>
    <x v="2"/>
    <x v="2"/>
    <x v="15"/>
    <x v="15"/>
  </r>
  <r>
    <x v="0"/>
    <x v="0"/>
    <x v="0"/>
    <x v="0"/>
    <x v="0"/>
    <x v="0"/>
    <x v="0"/>
    <x v="0"/>
  </r>
  <r>
    <x v="16"/>
    <x v="2"/>
    <x v="2"/>
    <x v="16"/>
    <x v="2"/>
    <x v="2"/>
    <x v="16"/>
    <x v="16"/>
  </r>
  <r>
    <x v="17"/>
    <x v="9"/>
    <x v="9"/>
    <x v="17"/>
    <x v="1"/>
    <x v="7"/>
    <x v="17"/>
    <x v="17"/>
  </r>
  <r>
    <x v="18"/>
    <x v="2"/>
    <x v="2"/>
    <x v="18"/>
    <x v="1"/>
    <x v="8"/>
    <x v="18"/>
    <x v="18"/>
  </r>
  <r>
    <x v="19"/>
    <x v="10"/>
    <x v="10"/>
    <x v="19"/>
    <x v="2"/>
    <x v="2"/>
    <x v="19"/>
    <x v="19"/>
  </r>
  <r>
    <x v="20"/>
    <x v="11"/>
    <x v="11"/>
    <x v="20"/>
    <x v="1"/>
    <x v="9"/>
    <x v="20"/>
    <x v="20"/>
  </r>
  <r>
    <x v="21"/>
    <x v="4"/>
    <x v="4"/>
    <x v="21"/>
    <x v="1"/>
    <x v="10"/>
    <x v="21"/>
    <x v="21"/>
  </r>
  <r>
    <x v="22"/>
    <x v="2"/>
    <x v="2"/>
    <x v="22"/>
    <x v="2"/>
    <x v="2"/>
    <x v="22"/>
    <x v="22"/>
  </r>
  <r>
    <x v="23"/>
    <x v="2"/>
    <x v="2"/>
    <x v="23"/>
    <x v="2"/>
    <x v="2"/>
    <x v="23"/>
    <x v="23"/>
  </r>
  <r>
    <x v="24"/>
    <x v="7"/>
    <x v="7"/>
    <x v="24"/>
    <x v="2"/>
    <x v="2"/>
    <x v="24"/>
    <x v="24"/>
  </r>
  <r>
    <x v="25"/>
    <x v="12"/>
    <x v="12"/>
    <x v="25"/>
    <x v="3"/>
    <x v="11"/>
    <x v="25"/>
    <x v="25"/>
  </r>
  <r>
    <x v="26"/>
    <x v="13"/>
    <x v="13"/>
    <x v="26"/>
    <x v="1"/>
    <x v="12"/>
    <x v="26"/>
    <x v="26"/>
  </r>
  <r>
    <x v="27"/>
    <x v="8"/>
    <x v="8"/>
    <x v="27"/>
    <x v="1"/>
    <x v="13"/>
    <x v="27"/>
    <x v="27"/>
  </r>
  <r>
    <x v="28"/>
    <x v="11"/>
    <x v="11"/>
    <x v="28"/>
    <x v="2"/>
    <x v="2"/>
    <x v="28"/>
    <x v="28"/>
  </r>
  <r>
    <x v="29"/>
    <x v="14"/>
    <x v="14"/>
    <x v="29"/>
    <x v="2"/>
    <x v="2"/>
    <x v="29"/>
    <x v="29"/>
  </r>
  <r>
    <x v="30"/>
    <x v="8"/>
    <x v="8"/>
    <x v="30"/>
    <x v="2"/>
    <x v="2"/>
    <x v="30"/>
    <x v="30"/>
  </r>
  <r>
    <x v="31"/>
    <x v="2"/>
    <x v="2"/>
    <x v="31"/>
    <x v="2"/>
    <x v="2"/>
    <x v="31"/>
    <x v="31"/>
  </r>
  <r>
    <x v="32"/>
    <x v="15"/>
    <x v="15"/>
    <x v="32"/>
    <x v="3"/>
    <x v="14"/>
    <x v="32"/>
    <x v="32"/>
  </r>
  <r>
    <x v="33"/>
    <x v="4"/>
    <x v="4"/>
    <x v="33"/>
    <x v="1"/>
    <x v="15"/>
    <x v="33"/>
    <x v="33"/>
  </r>
  <r>
    <x v="34"/>
    <x v="7"/>
    <x v="7"/>
    <x v="34"/>
    <x v="2"/>
    <x v="2"/>
    <x v="34"/>
    <x v="34"/>
  </r>
  <r>
    <x v="35"/>
    <x v="8"/>
    <x v="8"/>
    <x v="35"/>
    <x v="2"/>
    <x v="2"/>
    <x v="35"/>
    <x v="35"/>
  </r>
  <r>
    <x v="36"/>
    <x v="1"/>
    <x v="1"/>
    <x v="36"/>
    <x v="1"/>
    <x v="16"/>
    <x v="36"/>
    <x v="36"/>
  </r>
  <r>
    <x v="37"/>
    <x v="16"/>
    <x v="16"/>
    <x v="37"/>
    <x v="2"/>
    <x v="2"/>
    <x v="37"/>
    <x v="37"/>
  </r>
  <r>
    <x v="38"/>
    <x v="1"/>
    <x v="1"/>
    <x v="38"/>
    <x v="2"/>
    <x v="2"/>
    <x v="38"/>
    <x v="38"/>
  </r>
  <r>
    <x v="39"/>
    <x v="14"/>
    <x v="14"/>
    <x v="39"/>
    <x v="1"/>
    <x v="17"/>
    <x v="39"/>
    <x v="39"/>
  </r>
  <r>
    <x v="40"/>
    <x v="1"/>
    <x v="1"/>
    <x v="40"/>
    <x v="3"/>
    <x v="18"/>
    <x v="40"/>
    <x v="40"/>
  </r>
  <r>
    <x v="41"/>
    <x v="10"/>
    <x v="10"/>
    <x v="41"/>
    <x v="1"/>
    <x v="19"/>
    <x v="41"/>
    <x v="41"/>
  </r>
  <r>
    <x v="42"/>
    <x v="1"/>
    <x v="1"/>
    <x v="42"/>
    <x v="1"/>
    <x v="20"/>
    <x v="42"/>
    <x v="42"/>
  </r>
  <r>
    <x v="43"/>
    <x v="8"/>
    <x v="8"/>
    <x v="43"/>
    <x v="2"/>
    <x v="2"/>
    <x v="43"/>
    <x v="43"/>
  </r>
  <r>
    <x v="44"/>
    <x v="10"/>
    <x v="10"/>
    <x v="44"/>
    <x v="1"/>
    <x v="21"/>
    <x v="44"/>
    <x v="44"/>
  </r>
  <r>
    <x v="45"/>
    <x v="11"/>
    <x v="11"/>
    <x v="45"/>
    <x v="2"/>
    <x v="2"/>
    <x v="45"/>
    <x v="45"/>
  </r>
  <r>
    <x v="46"/>
    <x v="8"/>
    <x v="8"/>
    <x v="46"/>
    <x v="2"/>
    <x v="2"/>
    <x v="46"/>
    <x v="46"/>
  </r>
  <r>
    <x v="47"/>
    <x v="7"/>
    <x v="7"/>
    <x v="47"/>
    <x v="2"/>
    <x v="2"/>
    <x v="47"/>
    <x v="47"/>
  </r>
  <r>
    <x v="48"/>
    <x v="1"/>
    <x v="1"/>
    <x v="48"/>
    <x v="1"/>
    <x v="22"/>
    <x v="48"/>
    <x v="48"/>
  </r>
  <r>
    <x v="49"/>
    <x v="1"/>
    <x v="1"/>
    <x v="49"/>
    <x v="1"/>
    <x v="23"/>
    <x v="49"/>
    <x v="49"/>
  </r>
  <r>
    <x v="50"/>
    <x v="11"/>
    <x v="11"/>
    <x v="50"/>
    <x v="2"/>
    <x v="2"/>
    <x v="50"/>
    <x v="50"/>
  </r>
  <r>
    <x v="51"/>
    <x v="2"/>
    <x v="2"/>
    <x v="51"/>
    <x v="2"/>
    <x v="2"/>
    <x v="51"/>
    <x v="51"/>
  </r>
  <r>
    <x v="52"/>
    <x v="10"/>
    <x v="10"/>
    <x v="52"/>
    <x v="4"/>
    <x v="24"/>
    <x v="52"/>
    <x v="52"/>
  </r>
  <r>
    <x v="53"/>
    <x v="17"/>
    <x v="17"/>
    <x v="53"/>
    <x v="2"/>
    <x v="2"/>
    <x v="53"/>
    <x v="53"/>
  </r>
  <r>
    <x v="54"/>
    <x v="8"/>
    <x v="8"/>
    <x v="54"/>
    <x v="1"/>
    <x v="25"/>
    <x v="54"/>
    <x v="54"/>
  </r>
  <r>
    <x v="55"/>
    <x v="5"/>
    <x v="5"/>
    <x v="55"/>
    <x v="3"/>
    <x v="26"/>
    <x v="55"/>
    <x v="55"/>
  </r>
  <r>
    <x v="56"/>
    <x v="18"/>
    <x v="18"/>
    <x v="56"/>
    <x v="3"/>
    <x v="27"/>
    <x v="56"/>
    <x v="56"/>
  </r>
  <r>
    <x v="57"/>
    <x v="1"/>
    <x v="1"/>
    <x v="57"/>
    <x v="2"/>
    <x v="2"/>
    <x v="57"/>
    <x v="57"/>
  </r>
  <r>
    <x v="58"/>
    <x v="4"/>
    <x v="4"/>
    <x v="58"/>
    <x v="4"/>
    <x v="28"/>
    <x v="58"/>
    <x v="58"/>
  </r>
  <r>
    <x v="59"/>
    <x v="17"/>
    <x v="17"/>
    <x v="59"/>
    <x v="5"/>
    <x v="29"/>
    <x v="59"/>
    <x v="59"/>
  </r>
  <r>
    <x v="60"/>
    <x v="2"/>
    <x v="2"/>
    <x v="60"/>
    <x v="2"/>
    <x v="2"/>
    <x v="60"/>
    <x v="60"/>
  </r>
  <r>
    <x v="61"/>
    <x v="14"/>
    <x v="14"/>
    <x v="61"/>
    <x v="4"/>
    <x v="30"/>
    <x v="61"/>
    <x v="61"/>
  </r>
  <r>
    <x v="62"/>
    <x v="11"/>
    <x v="11"/>
    <x v="62"/>
    <x v="2"/>
    <x v="2"/>
    <x v="62"/>
    <x v="62"/>
  </r>
  <r>
    <x v="63"/>
    <x v="1"/>
    <x v="1"/>
    <x v="63"/>
    <x v="2"/>
    <x v="2"/>
    <x v="63"/>
    <x v="63"/>
  </r>
  <r>
    <x v="64"/>
    <x v="18"/>
    <x v="18"/>
    <x v="64"/>
    <x v="1"/>
    <x v="31"/>
    <x v="64"/>
    <x v="64"/>
  </r>
  <r>
    <x v="65"/>
    <x v="2"/>
    <x v="2"/>
    <x v="18"/>
    <x v="1"/>
    <x v="32"/>
    <x v="65"/>
    <x v="65"/>
  </r>
  <r>
    <x v="66"/>
    <x v="1"/>
    <x v="1"/>
    <x v="65"/>
    <x v="1"/>
    <x v="33"/>
    <x v="66"/>
    <x v="66"/>
  </r>
  <r>
    <x v="67"/>
    <x v="19"/>
    <x v="19"/>
    <x v="66"/>
    <x v="4"/>
    <x v="34"/>
    <x v="67"/>
    <x v="67"/>
  </r>
  <r>
    <x v="68"/>
    <x v="7"/>
    <x v="7"/>
    <x v="67"/>
    <x v="2"/>
    <x v="2"/>
    <x v="68"/>
    <x v="68"/>
  </r>
  <r>
    <x v="69"/>
    <x v="2"/>
    <x v="2"/>
    <x v="68"/>
    <x v="2"/>
    <x v="2"/>
    <x v="69"/>
    <x v="69"/>
  </r>
  <r>
    <x v="70"/>
    <x v="8"/>
    <x v="8"/>
    <x v="69"/>
    <x v="1"/>
    <x v="35"/>
    <x v="70"/>
    <x v="70"/>
  </r>
  <r>
    <x v="71"/>
    <x v="14"/>
    <x v="14"/>
    <x v="70"/>
    <x v="2"/>
    <x v="2"/>
    <x v="71"/>
    <x v="71"/>
  </r>
  <r>
    <x v="72"/>
    <x v="6"/>
    <x v="6"/>
    <x v="71"/>
    <x v="4"/>
    <x v="36"/>
    <x v="72"/>
    <x v="72"/>
  </r>
  <r>
    <x v="73"/>
    <x v="18"/>
    <x v="18"/>
    <x v="72"/>
    <x v="2"/>
    <x v="2"/>
    <x v="73"/>
    <x v="73"/>
  </r>
  <r>
    <x v="74"/>
    <x v="16"/>
    <x v="16"/>
    <x v="73"/>
    <x v="2"/>
    <x v="2"/>
    <x v="74"/>
    <x v="74"/>
  </r>
  <r>
    <x v="75"/>
    <x v="7"/>
    <x v="7"/>
    <x v="74"/>
    <x v="2"/>
    <x v="2"/>
    <x v="75"/>
    <x v="75"/>
  </r>
  <r>
    <x v="76"/>
    <x v="9"/>
    <x v="9"/>
    <x v="75"/>
    <x v="2"/>
    <x v="2"/>
    <x v="76"/>
    <x v="76"/>
  </r>
  <r>
    <x v="77"/>
    <x v="8"/>
    <x v="8"/>
    <x v="76"/>
    <x v="2"/>
    <x v="2"/>
    <x v="77"/>
    <x v="77"/>
  </r>
  <r>
    <x v="78"/>
    <x v="2"/>
    <x v="2"/>
    <x v="18"/>
    <x v="1"/>
    <x v="37"/>
    <x v="78"/>
    <x v="78"/>
  </r>
  <r>
    <x v="79"/>
    <x v="20"/>
    <x v="20"/>
    <x v="77"/>
    <x v="4"/>
    <x v="38"/>
    <x v="79"/>
    <x v="79"/>
  </r>
  <r>
    <x v="80"/>
    <x v="8"/>
    <x v="8"/>
    <x v="78"/>
    <x v="2"/>
    <x v="2"/>
    <x v="80"/>
    <x v="80"/>
  </r>
  <r>
    <x v="81"/>
    <x v="2"/>
    <x v="2"/>
    <x v="79"/>
    <x v="2"/>
    <x v="2"/>
    <x v="81"/>
    <x v="81"/>
  </r>
  <r>
    <x v="82"/>
    <x v="1"/>
    <x v="1"/>
    <x v="80"/>
    <x v="2"/>
    <x v="2"/>
    <x v="82"/>
    <x v="82"/>
  </r>
  <r>
    <x v="83"/>
    <x v="14"/>
    <x v="14"/>
    <x v="81"/>
    <x v="1"/>
    <x v="39"/>
    <x v="83"/>
    <x v="83"/>
  </r>
  <r>
    <x v="84"/>
    <x v="16"/>
    <x v="16"/>
    <x v="82"/>
    <x v="1"/>
    <x v="40"/>
    <x v="84"/>
    <x v="84"/>
  </r>
  <r>
    <x v="85"/>
    <x v="2"/>
    <x v="2"/>
    <x v="18"/>
    <x v="1"/>
    <x v="41"/>
    <x v="85"/>
    <x v="85"/>
  </r>
  <r>
    <x v="86"/>
    <x v="7"/>
    <x v="7"/>
    <x v="83"/>
    <x v="2"/>
    <x v="2"/>
    <x v="86"/>
    <x v="86"/>
  </r>
  <r>
    <x v="87"/>
    <x v="1"/>
    <x v="1"/>
    <x v="84"/>
    <x v="2"/>
    <x v="2"/>
    <x v="87"/>
    <x v="87"/>
  </r>
  <r>
    <x v="88"/>
    <x v="14"/>
    <x v="14"/>
    <x v="85"/>
    <x v="2"/>
    <x v="2"/>
    <x v="88"/>
    <x v="88"/>
  </r>
  <r>
    <x v="89"/>
    <x v="21"/>
    <x v="21"/>
    <x v="86"/>
    <x v="1"/>
    <x v="42"/>
    <x v="89"/>
    <x v="89"/>
  </r>
  <r>
    <x v="90"/>
    <x v="8"/>
    <x v="8"/>
    <x v="87"/>
    <x v="2"/>
    <x v="2"/>
    <x v="90"/>
    <x v="90"/>
  </r>
  <r>
    <x v="91"/>
    <x v="1"/>
    <x v="1"/>
    <x v="88"/>
    <x v="1"/>
    <x v="43"/>
    <x v="91"/>
    <x v="91"/>
  </r>
  <r>
    <x v="92"/>
    <x v="2"/>
    <x v="2"/>
    <x v="18"/>
    <x v="1"/>
    <x v="44"/>
    <x v="92"/>
    <x v="92"/>
  </r>
  <r>
    <x v="93"/>
    <x v="4"/>
    <x v="4"/>
    <x v="89"/>
    <x v="1"/>
    <x v="45"/>
    <x v="93"/>
    <x v="93"/>
  </r>
  <r>
    <x v="94"/>
    <x v="1"/>
    <x v="1"/>
    <x v="90"/>
    <x v="1"/>
    <x v="46"/>
    <x v="94"/>
    <x v="94"/>
  </r>
  <r>
    <x v="95"/>
    <x v="1"/>
    <x v="1"/>
    <x v="91"/>
    <x v="2"/>
    <x v="2"/>
    <x v="95"/>
    <x v="95"/>
  </r>
  <r>
    <x v="96"/>
    <x v="10"/>
    <x v="10"/>
    <x v="92"/>
    <x v="1"/>
    <x v="47"/>
    <x v="96"/>
    <x v="96"/>
  </r>
  <r>
    <x v="97"/>
    <x v="11"/>
    <x v="11"/>
    <x v="93"/>
    <x v="2"/>
    <x v="2"/>
    <x v="97"/>
    <x v="97"/>
  </r>
  <r>
    <x v="98"/>
    <x v="22"/>
    <x v="22"/>
    <x v="94"/>
    <x v="1"/>
    <x v="48"/>
    <x v="98"/>
    <x v="98"/>
  </r>
  <r>
    <x v="99"/>
    <x v="1"/>
    <x v="1"/>
    <x v="95"/>
    <x v="2"/>
    <x v="2"/>
    <x v="99"/>
    <x v="99"/>
  </r>
  <r>
    <x v="100"/>
    <x v="2"/>
    <x v="2"/>
    <x v="96"/>
    <x v="2"/>
    <x v="2"/>
    <x v="100"/>
    <x v="100"/>
  </r>
  <r>
    <x v="101"/>
    <x v="2"/>
    <x v="2"/>
    <x v="97"/>
    <x v="2"/>
    <x v="2"/>
    <x v="101"/>
    <x v="101"/>
  </r>
  <r>
    <x v="102"/>
    <x v="17"/>
    <x v="17"/>
    <x v="98"/>
    <x v="3"/>
    <x v="49"/>
    <x v="102"/>
    <x v="102"/>
  </r>
  <r>
    <x v="103"/>
    <x v="14"/>
    <x v="14"/>
    <x v="99"/>
    <x v="1"/>
    <x v="50"/>
    <x v="103"/>
    <x v="103"/>
  </r>
  <r>
    <x v="104"/>
    <x v="1"/>
    <x v="1"/>
    <x v="100"/>
    <x v="1"/>
    <x v="51"/>
    <x v="104"/>
    <x v="104"/>
  </r>
  <r>
    <x v="105"/>
    <x v="7"/>
    <x v="7"/>
    <x v="101"/>
    <x v="2"/>
    <x v="2"/>
    <x v="105"/>
    <x v="105"/>
  </r>
  <r>
    <x v="106"/>
    <x v="4"/>
    <x v="4"/>
    <x v="102"/>
    <x v="2"/>
    <x v="2"/>
    <x v="106"/>
    <x v="106"/>
  </r>
  <r>
    <x v="107"/>
    <x v="5"/>
    <x v="5"/>
    <x v="103"/>
    <x v="1"/>
    <x v="52"/>
    <x v="107"/>
    <x v="107"/>
  </r>
  <r>
    <x v="108"/>
    <x v="2"/>
    <x v="2"/>
    <x v="104"/>
    <x v="2"/>
    <x v="2"/>
    <x v="108"/>
    <x v="108"/>
  </r>
  <r>
    <x v="109"/>
    <x v="1"/>
    <x v="1"/>
    <x v="105"/>
    <x v="2"/>
    <x v="2"/>
    <x v="109"/>
    <x v="109"/>
  </r>
  <r>
    <x v="110"/>
    <x v="8"/>
    <x v="8"/>
    <x v="106"/>
    <x v="3"/>
    <x v="53"/>
    <x v="110"/>
    <x v="110"/>
  </r>
  <r>
    <x v="111"/>
    <x v="23"/>
    <x v="23"/>
    <x v="107"/>
    <x v="1"/>
    <x v="54"/>
    <x v="111"/>
    <x v="111"/>
  </r>
  <r>
    <x v="112"/>
    <x v="1"/>
    <x v="1"/>
    <x v="108"/>
    <x v="1"/>
    <x v="55"/>
    <x v="112"/>
    <x v="112"/>
  </r>
  <r>
    <x v="113"/>
    <x v="1"/>
    <x v="1"/>
    <x v="109"/>
    <x v="2"/>
    <x v="2"/>
    <x v="113"/>
    <x v="113"/>
  </r>
  <r>
    <x v="114"/>
    <x v="2"/>
    <x v="2"/>
    <x v="110"/>
    <x v="2"/>
    <x v="2"/>
    <x v="114"/>
    <x v="114"/>
  </r>
  <r>
    <x v="115"/>
    <x v="2"/>
    <x v="2"/>
    <x v="18"/>
    <x v="1"/>
    <x v="56"/>
    <x v="115"/>
    <x v="115"/>
  </r>
  <r>
    <x v="116"/>
    <x v="8"/>
    <x v="8"/>
    <x v="111"/>
    <x v="1"/>
    <x v="57"/>
    <x v="116"/>
    <x v="116"/>
  </r>
  <r>
    <x v="117"/>
    <x v="24"/>
    <x v="24"/>
    <x v="112"/>
    <x v="1"/>
    <x v="58"/>
    <x v="117"/>
    <x v="117"/>
  </r>
  <r>
    <x v="118"/>
    <x v="4"/>
    <x v="4"/>
    <x v="113"/>
    <x v="6"/>
    <x v="59"/>
    <x v="118"/>
    <x v="118"/>
  </r>
  <r>
    <x v="119"/>
    <x v="8"/>
    <x v="8"/>
    <x v="114"/>
    <x v="2"/>
    <x v="2"/>
    <x v="119"/>
    <x v="119"/>
  </r>
  <r>
    <x v="1"/>
    <x v="25"/>
    <x v="25"/>
    <x v="115"/>
    <x v="2"/>
    <x v="2"/>
    <x v="120"/>
    <x v="120"/>
  </r>
  <r>
    <x v="4"/>
    <x v="25"/>
    <x v="26"/>
    <x v="116"/>
    <x v="2"/>
    <x v="2"/>
    <x v="121"/>
    <x v="121"/>
  </r>
  <r>
    <x v="6"/>
    <x v="25"/>
    <x v="27"/>
    <x v="117"/>
    <x v="2"/>
    <x v="2"/>
    <x v="122"/>
    <x v="122"/>
  </r>
  <r>
    <x v="19"/>
    <x v="25"/>
    <x v="28"/>
    <x v="118"/>
    <x v="2"/>
    <x v="2"/>
    <x v="123"/>
    <x v="123"/>
  </r>
  <r>
    <x v="27"/>
    <x v="25"/>
    <x v="29"/>
    <x v="119"/>
    <x v="2"/>
    <x v="2"/>
    <x v="124"/>
    <x v="122"/>
  </r>
  <r>
    <x v="27"/>
    <x v="25"/>
    <x v="30"/>
    <x v="117"/>
    <x v="2"/>
    <x v="2"/>
    <x v="125"/>
    <x v="124"/>
  </r>
  <r>
    <x v="30"/>
    <x v="25"/>
    <x v="31"/>
    <x v="120"/>
    <x v="2"/>
    <x v="2"/>
    <x v="126"/>
    <x v="125"/>
  </r>
  <r>
    <x v="30"/>
    <x v="25"/>
    <x v="31"/>
    <x v="121"/>
    <x v="2"/>
    <x v="2"/>
    <x v="127"/>
    <x v="126"/>
  </r>
  <r>
    <x v="34"/>
    <x v="25"/>
    <x v="32"/>
    <x v="122"/>
    <x v="2"/>
    <x v="2"/>
    <x v="128"/>
    <x v="127"/>
  </r>
  <r>
    <x v="46"/>
    <x v="25"/>
    <x v="30"/>
    <x v="117"/>
    <x v="2"/>
    <x v="2"/>
    <x v="129"/>
    <x v="122"/>
  </r>
  <r>
    <x v="46"/>
    <x v="25"/>
    <x v="29"/>
    <x v="123"/>
    <x v="2"/>
    <x v="2"/>
    <x v="130"/>
    <x v="128"/>
  </r>
  <r>
    <x v="120"/>
    <x v="25"/>
    <x v="33"/>
    <x v="124"/>
    <x v="2"/>
    <x v="2"/>
    <x v="131"/>
    <x v="129"/>
  </r>
  <r>
    <x v="52"/>
    <x v="25"/>
    <x v="34"/>
    <x v="125"/>
    <x v="2"/>
    <x v="2"/>
    <x v="132"/>
    <x v="130"/>
  </r>
  <r>
    <x v="54"/>
    <x v="25"/>
    <x v="35"/>
    <x v="126"/>
    <x v="2"/>
    <x v="2"/>
    <x v="133"/>
    <x v="131"/>
  </r>
  <r>
    <x v="54"/>
    <x v="25"/>
    <x v="35"/>
    <x v="127"/>
    <x v="2"/>
    <x v="2"/>
    <x v="134"/>
    <x v="132"/>
  </r>
  <r>
    <x v="73"/>
    <x v="25"/>
    <x v="36"/>
    <x v="128"/>
    <x v="2"/>
    <x v="2"/>
    <x v="135"/>
    <x v="133"/>
  </r>
  <r>
    <x v="90"/>
    <x v="25"/>
    <x v="37"/>
    <x v="117"/>
    <x v="2"/>
    <x v="2"/>
    <x v="136"/>
    <x v="122"/>
  </r>
  <r>
    <x v="91"/>
    <x v="25"/>
    <x v="38"/>
    <x v="129"/>
    <x v="2"/>
    <x v="2"/>
    <x v="137"/>
    <x v="134"/>
  </r>
  <r>
    <x v="93"/>
    <x v="25"/>
    <x v="39"/>
    <x v="117"/>
    <x v="2"/>
    <x v="2"/>
    <x v="138"/>
    <x v="122"/>
  </r>
  <r>
    <x v="98"/>
    <x v="25"/>
    <x v="40"/>
    <x v="130"/>
    <x v="2"/>
    <x v="2"/>
    <x v="139"/>
    <x v="135"/>
  </r>
  <r>
    <x v="100"/>
    <x v="25"/>
    <x v="41"/>
    <x v="131"/>
    <x v="2"/>
    <x v="2"/>
    <x v="140"/>
    <x v="136"/>
  </r>
  <r>
    <x v="118"/>
    <x v="25"/>
    <x v="42"/>
    <x v="132"/>
    <x v="2"/>
    <x v="2"/>
    <x v="141"/>
    <x v="1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3:Q125" firstHeaderRow="0" firstDataRow="1" firstDataCol="1"/>
  <pivotFields count="8">
    <pivotField axis="axisRow" showAll="0">
      <items count="1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12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0"/>
        <item t="default"/>
      </items>
    </pivotField>
    <pivotField dataField="1" showAll="0">
      <items count="27">
        <item x="25"/>
        <item x="2"/>
        <item x="1"/>
        <item x="8"/>
        <item x="7"/>
        <item x="11"/>
        <item x="14"/>
        <item x="4"/>
        <item x="10"/>
        <item x="16"/>
        <item x="5"/>
        <item x="18"/>
        <item x="9"/>
        <item x="3"/>
        <item x="15"/>
        <item x="24"/>
        <item x="21"/>
        <item x="17"/>
        <item x="13"/>
        <item x="23"/>
        <item x="20"/>
        <item x="6"/>
        <item x="22"/>
        <item x="19"/>
        <item x="12"/>
        <item x="0"/>
        <item t="default"/>
      </items>
    </pivotField>
    <pivotField dataField="1" showAll="0">
      <items count="44">
        <item x="33"/>
        <item x="37"/>
        <item x="30"/>
        <item x="40"/>
        <item x="36"/>
        <item x="25"/>
        <item x="31"/>
        <item x="42"/>
        <item x="38"/>
        <item x="41"/>
        <item x="32"/>
        <item x="35"/>
        <item x="28"/>
        <item x="39"/>
        <item x="27"/>
        <item x="29"/>
        <item x="26"/>
        <item x="34"/>
        <item x="2"/>
        <item x="1"/>
        <item x="8"/>
        <item x="7"/>
        <item x="11"/>
        <item x="14"/>
        <item x="4"/>
        <item x="10"/>
        <item x="16"/>
        <item x="5"/>
        <item x="18"/>
        <item x="9"/>
        <item x="3"/>
        <item x="15"/>
        <item x="24"/>
        <item x="21"/>
        <item x="17"/>
        <item x="13"/>
        <item x="23"/>
        <item x="20"/>
        <item x="6"/>
        <item x="22"/>
        <item x="19"/>
        <item x="12"/>
        <item x="0"/>
        <item t="default"/>
      </items>
    </pivotField>
    <pivotField dataField="1" showAll="0">
      <items count="134">
        <item x="117"/>
        <item x="131"/>
        <item x="96"/>
        <item x="123"/>
        <item x="128"/>
        <item x="120"/>
        <item x="124"/>
        <item x="130"/>
        <item x="121"/>
        <item x="132"/>
        <item x="122"/>
        <item x="9"/>
        <item x="115"/>
        <item x="31"/>
        <item x="15"/>
        <item x="104"/>
        <item x="129"/>
        <item x="118"/>
        <item x="7"/>
        <item x="79"/>
        <item x="119"/>
        <item x="38"/>
        <item x="127"/>
        <item x="116"/>
        <item x="126"/>
        <item x="16"/>
        <item x="23"/>
        <item x="110"/>
        <item x="87"/>
        <item x="4"/>
        <item x="76"/>
        <item x="51"/>
        <item x="60"/>
        <item x="68"/>
        <item x="74"/>
        <item x="2"/>
        <item x="22"/>
        <item x="95"/>
        <item x="46"/>
        <item x="101"/>
        <item x="50"/>
        <item x="67"/>
        <item x="13"/>
        <item x="125"/>
        <item x="28"/>
        <item x="11"/>
        <item x="57"/>
        <item x="80"/>
        <item x="114"/>
        <item x="97"/>
        <item x="12"/>
        <item x="35"/>
        <item x="78"/>
        <item x="109"/>
        <item x="63"/>
        <item x="18"/>
        <item x="84"/>
        <item x="1"/>
        <item x="91"/>
        <item x="29"/>
        <item x="105"/>
        <item x="37"/>
        <item x="42"/>
        <item x="85"/>
        <item x="47"/>
        <item x="83"/>
        <item x="48"/>
        <item x="14"/>
        <item x="100"/>
        <item x="90"/>
        <item x="111"/>
        <item x="70"/>
        <item x="62"/>
        <item x="49"/>
        <item x="30"/>
        <item x="34"/>
        <item x="36"/>
        <item x="6"/>
        <item x="69"/>
        <item x="88"/>
        <item x="54"/>
        <item x="43"/>
        <item x="108"/>
        <item x="92"/>
        <item x="24"/>
        <item x="65"/>
        <item x="27"/>
        <item x="40"/>
        <item x="73"/>
        <item x="20"/>
        <item x="93"/>
        <item x="89"/>
        <item x="72"/>
        <item x="19"/>
        <item x="39"/>
        <item x="33"/>
        <item x="21"/>
        <item x="106"/>
        <item x="45"/>
        <item x="41"/>
        <item x="61"/>
        <item x="44"/>
        <item x="81"/>
        <item x="103"/>
        <item x="82"/>
        <item x="5"/>
        <item x="99"/>
        <item x="53"/>
        <item x="102"/>
        <item x="3"/>
        <item x="17"/>
        <item x="56"/>
        <item x="58"/>
        <item x="75"/>
        <item x="10"/>
        <item x="52"/>
        <item x="55"/>
        <item x="112"/>
        <item x="86"/>
        <item x="64"/>
        <item x="113"/>
        <item x="26"/>
        <item x="32"/>
        <item x="98"/>
        <item x="8"/>
        <item x="59"/>
        <item x="71"/>
        <item x="107"/>
        <item x="77"/>
        <item x="94"/>
        <item x="25"/>
        <item x="66"/>
        <item x="0"/>
        <item t="default"/>
      </items>
    </pivotField>
    <pivotField dataField="1" showAll="0">
      <items count="8">
        <item x="2"/>
        <item x="1"/>
        <item x="3"/>
        <item x="4"/>
        <item x="6"/>
        <item x="5"/>
        <item x="0"/>
        <item t="default"/>
      </items>
    </pivotField>
    <pivotField dataField="1" showAll="0">
      <items count="61">
        <item x="2"/>
        <item x="7"/>
        <item x="9"/>
        <item x="15"/>
        <item x="58"/>
        <item x="33"/>
        <item x="48"/>
        <item x="32"/>
        <item x="40"/>
        <item x="19"/>
        <item x="51"/>
        <item x="41"/>
        <item x="43"/>
        <item x="22"/>
        <item x="17"/>
        <item x="6"/>
        <item x="52"/>
        <item x="35"/>
        <item x="23"/>
        <item x="50"/>
        <item x="10"/>
        <item x="54"/>
        <item x="47"/>
        <item x="55"/>
        <item x="56"/>
        <item x="3"/>
        <item x="8"/>
        <item x="53"/>
        <item x="5"/>
        <item x="25"/>
        <item x="18"/>
        <item x="42"/>
        <item x="14"/>
        <item x="31"/>
        <item x="12"/>
        <item x="39"/>
        <item x="57"/>
        <item x="4"/>
        <item x="20"/>
        <item x="21"/>
        <item x="11"/>
        <item x="38"/>
        <item x="44"/>
        <item x="46"/>
        <item x="37"/>
        <item x="1"/>
        <item x="27"/>
        <item x="13"/>
        <item x="26"/>
        <item x="45"/>
        <item x="49"/>
        <item x="16"/>
        <item x="34"/>
        <item x="30"/>
        <item x="29"/>
        <item x="24"/>
        <item x="59"/>
        <item x="36"/>
        <item x="28"/>
        <item x="0"/>
        <item t="default"/>
      </items>
    </pivotField>
    <pivotField dataField="1" showAll="0">
      <items count="143">
        <item x="136"/>
        <item x="129"/>
        <item x="131"/>
        <item x="124"/>
        <item x="135"/>
        <item x="139"/>
        <item x="126"/>
        <item x="127"/>
        <item x="140"/>
        <item x="141"/>
        <item x="122"/>
        <item x="120"/>
        <item x="138"/>
        <item x="128"/>
        <item x="137"/>
        <item x="130"/>
        <item x="123"/>
        <item x="133"/>
        <item x="100"/>
        <item x="134"/>
        <item x="125"/>
        <item x="9"/>
        <item x="31"/>
        <item x="108"/>
        <item x="7"/>
        <item x="81"/>
        <item x="121"/>
        <item x="16"/>
        <item x="23"/>
        <item x="114"/>
        <item x="51"/>
        <item x="60"/>
        <item x="69"/>
        <item x="2"/>
        <item x="22"/>
        <item x="132"/>
        <item x="15"/>
        <item x="11"/>
        <item x="38"/>
        <item x="101"/>
        <item x="4"/>
        <item x="65"/>
        <item x="85"/>
        <item x="99"/>
        <item x="57"/>
        <item x="82"/>
        <item x="115"/>
        <item x="18"/>
        <item x="12"/>
        <item x="90"/>
        <item x="113"/>
        <item x="63"/>
        <item x="77"/>
        <item x="87"/>
        <item x="95"/>
        <item x="109"/>
        <item x="46"/>
        <item x="119"/>
        <item x="48"/>
        <item x="35"/>
        <item x="80"/>
        <item x="104"/>
        <item x="75"/>
        <item x="105"/>
        <item x="68"/>
        <item x="92"/>
        <item x="13"/>
        <item x="49"/>
        <item x="78"/>
        <item x="91"/>
        <item x="66"/>
        <item x="42"/>
        <item x="30"/>
        <item x="14"/>
        <item x="112"/>
        <item x="50"/>
        <item x="47"/>
        <item x="28"/>
        <item x="86"/>
        <item x="43"/>
        <item x="1"/>
        <item x="70"/>
        <item x="40"/>
        <item x="34"/>
        <item x="94"/>
        <item x="116"/>
        <item x="54"/>
        <item x="24"/>
        <item x="62"/>
        <item x="29"/>
        <item x="88"/>
        <item x="36"/>
        <item x="71"/>
        <item x="20"/>
        <item x="110"/>
        <item x="27"/>
        <item x="97"/>
        <item x="45"/>
        <item x="37"/>
        <item x="39"/>
        <item x="96"/>
        <item x="33"/>
        <item x="21"/>
        <item x="19"/>
        <item x="74"/>
        <item x="83"/>
        <item x="6"/>
        <item x="103"/>
        <item x="5"/>
        <item x="41"/>
        <item x="106"/>
        <item x="93"/>
        <item x="84"/>
        <item x="44"/>
        <item x="73"/>
        <item x="107"/>
        <item x="61"/>
        <item x="17"/>
        <item x="3"/>
        <item x="76"/>
        <item x="56"/>
        <item x="64"/>
        <item x="55"/>
        <item x="10"/>
        <item x="52"/>
        <item x="53"/>
        <item x="117"/>
        <item x="58"/>
        <item x="118"/>
        <item x="32"/>
        <item x="89"/>
        <item x="26"/>
        <item x="102"/>
        <item x="59"/>
        <item x="111"/>
        <item x="8"/>
        <item x="79"/>
        <item x="98"/>
        <item x="72"/>
        <item x="67"/>
        <item x="25"/>
        <item x="0"/>
        <item t="default"/>
      </items>
    </pivotField>
    <pivotField dataField="1" showAll="0">
      <items count="139">
        <item x="122"/>
        <item x="136"/>
        <item x="100"/>
        <item x="128"/>
        <item x="133"/>
        <item x="125"/>
        <item x="129"/>
        <item x="135"/>
        <item x="126"/>
        <item x="137"/>
        <item x="127"/>
        <item x="9"/>
        <item x="120"/>
        <item x="31"/>
        <item x="15"/>
        <item x="108"/>
        <item x="134"/>
        <item x="123"/>
        <item x="7"/>
        <item x="81"/>
        <item x="124"/>
        <item x="38"/>
        <item x="131"/>
        <item x="121"/>
        <item x="132"/>
        <item x="16"/>
        <item x="23"/>
        <item x="114"/>
        <item x="90"/>
        <item x="4"/>
        <item x="77"/>
        <item x="51"/>
        <item x="60"/>
        <item x="69"/>
        <item x="75"/>
        <item x="2"/>
        <item x="22"/>
        <item x="99"/>
        <item x="46"/>
        <item x="105"/>
        <item x="50"/>
        <item x="68"/>
        <item x="13"/>
        <item x="130"/>
        <item x="28"/>
        <item x="11"/>
        <item x="57"/>
        <item x="82"/>
        <item x="119"/>
        <item x="101"/>
        <item x="12"/>
        <item x="35"/>
        <item x="80"/>
        <item x="113"/>
        <item x="63"/>
        <item x="87"/>
        <item x="95"/>
        <item x="29"/>
        <item x="109"/>
        <item x="37"/>
        <item x="65"/>
        <item x="85"/>
        <item x="88"/>
        <item x="47"/>
        <item x="86"/>
        <item x="115"/>
        <item x="48"/>
        <item x="71"/>
        <item x="62"/>
        <item x="30"/>
        <item x="18"/>
        <item x="34"/>
        <item x="104"/>
        <item x="6"/>
        <item x="14"/>
        <item x="49"/>
        <item x="43"/>
        <item x="91"/>
        <item x="24"/>
        <item x="70"/>
        <item x="66"/>
        <item x="74"/>
        <item x="20"/>
        <item x="42"/>
        <item x="112"/>
        <item x="54"/>
        <item x="96"/>
        <item x="116"/>
        <item x="97"/>
        <item x="92"/>
        <item x="40"/>
        <item x="73"/>
        <item x="19"/>
        <item x="78"/>
        <item x="1"/>
        <item x="33"/>
        <item x="45"/>
        <item x="94"/>
        <item x="39"/>
        <item x="21"/>
        <item x="41"/>
        <item x="84"/>
        <item x="107"/>
        <item x="110"/>
        <item x="5"/>
        <item x="27"/>
        <item x="53"/>
        <item x="83"/>
        <item x="103"/>
        <item x="106"/>
        <item x="36"/>
        <item x="44"/>
        <item x="3"/>
        <item x="93"/>
        <item x="17"/>
        <item x="76"/>
        <item x="117"/>
        <item x="10"/>
        <item x="61"/>
        <item x="89"/>
        <item x="64"/>
        <item x="56"/>
        <item x="32"/>
        <item x="26"/>
        <item x="55"/>
        <item x="8"/>
        <item x="52"/>
        <item x="111"/>
        <item x="102"/>
        <item x="118"/>
        <item x="58"/>
        <item x="98"/>
        <item x="79"/>
        <item x="59"/>
        <item x="72"/>
        <item x="25"/>
        <item x="67"/>
        <item x="0"/>
        <item t="default"/>
      </items>
    </pivotField>
  </pivotFields>
  <rowFields count="1">
    <field x="0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Number of Students Reported" fld="1" baseField="0" baseItem="0"/>
    <dataField name="Sum of District Liability (Intial Cap)" fld="2" baseField="0" baseItem="0"/>
    <dataField name="Sum of District Cost from 3.5 to 10 * ECPP" fld="3" baseField="0" baseItem="0"/>
    <dataField name="Sum of # Students Over " fld="4" baseField="0" baseItem="0"/>
    <dataField name="Sum of District Cost Over 10 * ECPP" fld="5" baseField="0" baseItem="0"/>
    <dataField name="Sum of District Cost" fld="6" baseField="0" baseItem="0"/>
    <dataField name="Sum of Entitleme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abSelected="1" topLeftCell="C1" zoomScaleNormal="100" workbookViewId="0">
      <selection activeCell="K8" sqref="K8"/>
    </sheetView>
  </sheetViews>
  <sheetFormatPr defaultRowHeight="14.5" x14ac:dyDescent="0.35"/>
  <cols>
    <col min="1" max="1" width="8.26953125" style="11" customWidth="1"/>
    <col min="2" max="2" width="31.453125" customWidth="1"/>
    <col min="3" max="3" width="11.7265625" customWidth="1"/>
    <col min="4" max="4" width="18.7265625" customWidth="1"/>
    <col min="5" max="5" width="13.453125" customWidth="1"/>
    <col min="6" max="6" width="19" customWidth="1"/>
    <col min="7" max="9" width="14.26953125" bestFit="1" customWidth="1"/>
  </cols>
  <sheetData>
    <row r="1" spans="1:9" ht="3.75" customHeight="1" x14ac:dyDescent="0.35">
      <c r="A1" s="9"/>
    </row>
    <row r="2" spans="1:9" ht="45" customHeight="1" x14ac:dyDescent="0.35">
      <c r="A2" s="25" t="s">
        <v>141</v>
      </c>
      <c r="B2" s="23" t="s">
        <v>120</v>
      </c>
      <c r="C2" s="26" t="s">
        <v>121</v>
      </c>
      <c r="D2" s="12" t="s">
        <v>122</v>
      </c>
      <c r="E2" s="13" t="s">
        <v>123</v>
      </c>
      <c r="F2" s="12" t="s">
        <v>124</v>
      </c>
      <c r="G2" s="12" t="s">
        <v>142</v>
      </c>
      <c r="H2" s="12" t="s">
        <v>126</v>
      </c>
      <c r="I2" s="12" t="s">
        <v>143</v>
      </c>
    </row>
    <row r="3" spans="1:9" x14ac:dyDescent="0.35">
      <c r="A3" s="24"/>
      <c r="B3" s="14" t="s">
        <v>140</v>
      </c>
      <c r="C3" s="15">
        <v>825</v>
      </c>
      <c r="D3" s="16">
        <f t="shared" ref="D3:G3" si="0">SUM(D4:D123)</f>
        <v>32636348.901200015</v>
      </c>
      <c r="E3" s="15">
        <v>85</v>
      </c>
      <c r="F3" s="16">
        <f t="shared" si="0"/>
        <v>5673033.8200000031</v>
      </c>
      <c r="G3" s="16">
        <f t="shared" si="0"/>
        <v>83919212.133750007</v>
      </c>
      <c r="H3" s="16">
        <f>SUM(H4:H123)</f>
        <v>31782112.940999988</v>
      </c>
      <c r="I3" s="16">
        <v>22317664.789999999</v>
      </c>
    </row>
    <row r="4" spans="1:9" ht="15" customHeight="1" x14ac:dyDescent="0.35">
      <c r="A4" s="10">
        <v>9</v>
      </c>
      <c r="B4" s="17" t="s">
        <v>0</v>
      </c>
      <c r="C4" s="18"/>
      <c r="D4" s="19">
        <v>118168.8744</v>
      </c>
      <c r="E4" s="20"/>
      <c r="F4" s="19">
        <v>143920.5</v>
      </c>
      <c r="G4" s="19">
        <v>393553.15625</v>
      </c>
      <c r="H4" s="19">
        <v>238455.59950000001</v>
      </c>
      <c r="I4" s="19">
        <v>167445.51083871545</v>
      </c>
    </row>
    <row r="5" spans="1:9" x14ac:dyDescent="0.35">
      <c r="A5" s="10">
        <v>15</v>
      </c>
      <c r="B5" s="17" t="s">
        <v>1</v>
      </c>
      <c r="C5" s="18"/>
      <c r="D5" s="19">
        <v>55863.26</v>
      </c>
      <c r="E5" s="20"/>
      <c r="F5" s="19">
        <v>0</v>
      </c>
      <c r="G5" s="19">
        <v>111176.83812500001</v>
      </c>
      <c r="H5" s="19">
        <v>44690.608000000007</v>
      </c>
      <c r="I5" s="19">
        <v>31382.117685404926</v>
      </c>
    </row>
    <row r="6" spans="1:9" x14ac:dyDescent="0.35">
      <c r="A6" s="10">
        <v>17</v>
      </c>
      <c r="B6" s="17" t="s">
        <v>2</v>
      </c>
      <c r="C6" s="18"/>
      <c r="D6" s="19">
        <v>468301.86999999988</v>
      </c>
      <c r="E6" s="20"/>
      <c r="F6" s="19">
        <v>0</v>
      </c>
      <c r="G6" s="19">
        <v>1187378.3856249999</v>
      </c>
      <c r="H6" s="19">
        <v>374641.49599999993</v>
      </c>
      <c r="I6" s="19">
        <v>263076.3832371257</v>
      </c>
    </row>
    <row r="7" spans="1:9" x14ac:dyDescent="0.35">
      <c r="A7" s="10">
        <v>19</v>
      </c>
      <c r="B7" s="17" t="s">
        <v>3</v>
      </c>
      <c r="C7" s="18"/>
      <c r="D7" s="19">
        <v>70790.786099999998</v>
      </c>
      <c r="E7" s="20"/>
      <c r="F7" s="19">
        <v>0</v>
      </c>
      <c r="G7" s="19">
        <v>231615.01624999999</v>
      </c>
      <c r="H7" s="19">
        <v>56632.628900000003</v>
      </c>
      <c r="I7" s="19">
        <v>39767.904365357121</v>
      </c>
    </row>
    <row r="8" spans="1:9" x14ac:dyDescent="0.35">
      <c r="A8" s="10">
        <v>29</v>
      </c>
      <c r="B8" s="17" t="s">
        <v>4</v>
      </c>
      <c r="C8" s="18"/>
      <c r="D8" s="19">
        <v>335835.8</v>
      </c>
      <c r="E8" s="20"/>
      <c r="F8" s="19">
        <v>37491.699999999997</v>
      </c>
      <c r="G8" s="19">
        <v>760522.546875</v>
      </c>
      <c r="H8" s="19">
        <v>306160.34000000003</v>
      </c>
      <c r="I8" s="19">
        <v>214988.34431797359</v>
      </c>
    </row>
    <row r="9" spans="1:9" x14ac:dyDescent="0.35">
      <c r="A9" s="10">
        <v>33</v>
      </c>
      <c r="B9" s="17" t="s">
        <v>5</v>
      </c>
      <c r="C9" s="18"/>
      <c r="D9" s="19">
        <v>173438.17</v>
      </c>
      <c r="E9" s="20"/>
      <c r="F9" s="19">
        <v>0</v>
      </c>
      <c r="G9" s="19">
        <v>759546.0512499999</v>
      </c>
      <c r="H9" s="19">
        <v>138750.53599999999</v>
      </c>
      <c r="I9" s="19">
        <v>97431.783646018244</v>
      </c>
    </row>
    <row r="10" spans="1:9" x14ac:dyDescent="0.35">
      <c r="A10" s="10">
        <v>39</v>
      </c>
      <c r="B10" s="17" t="s">
        <v>6</v>
      </c>
      <c r="C10" s="18"/>
      <c r="D10" s="19">
        <v>18028.650000000001</v>
      </c>
      <c r="E10" s="20"/>
      <c r="F10" s="19">
        <v>0</v>
      </c>
      <c r="G10" s="19">
        <v>73342.228124999994</v>
      </c>
      <c r="H10" s="19">
        <v>14422.920000000002</v>
      </c>
      <c r="I10" s="19">
        <v>10127.894720232502</v>
      </c>
    </row>
    <row r="11" spans="1:9" x14ac:dyDescent="0.35">
      <c r="A11" s="10">
        <v>41</v>
      </c>
      <c r="B11" s="17" t="s">
        <v>7</v>
      </c>
      <c r="C11" s="18"/>
      <c r="D11" s="19">
        <v>847701.28999999992</v>
      </c>
      <c r="E11" s="20"/>
      <c r="F11" s="19">
        <v>80835.13</v>
      </c>
      <c r="G11" s="19">
        <v>2753884.4981249999</v>
      </c>
      <c r="H11" s="19">
        <v>758996.16200000001</v>
      </c>
      <c r="I11" s="19">
        <v>532973.43546220404</v>
      </c>
    </row>
    <row r="12" spans="1:9" x14ac:dyDescent="0.35">
      <c r="A12" s="10">
        <v>51</v>
      </c>
      <c r="B12" s="17" t="s">
        <v>8</v>
      </c>
      <c r="C12" s="18"/>
      <c r="D12" s="19">
        <v>9497.4599999999991</v>
      </c>
      <c r="E12" s="20"/>
      <c r="F12" s="19">
        <v>0</v>
      </c>
      <c r="G12" s="19">
        <v>64811.038124999999</v>
      </c>
      <c r="H12" s="19">
        <v>7597.9679999999998</v>
      </c>
      <c r="I12" s="19">
        <v>5335.3565014362894</v>
      </c>
    </row>
    <row r="13" spans="1:9" x14ac:dyDescent="0.35">
      <c r="A13" s="10">
        <v>57</v>
      </c>
      <c r="B13" s="17" t="s">
        <v>9</v>
      </c>
      <c r="C13" s="18"/>
      <c r="D13" s="21">
        <v>556500.56000000006</v>
      </c>
      <c r="E13" s="20"/>
      <c r="F13" s="19">
        <v>48208.82</v>
      </c>
      <c r="G13" s="19">
        <v>1323785.8956250001</v>
      </c>
      <c r="H13" s="19">
        <v>493409.2680000001</v>
      </c>
      <c r="I13" s="19">
        <v>346476.1033335125</v>
      </c>
    </row>
    <row r="14" spans="1:9" x14ac:dyDescent="0.35">
      <c r="A14" s="10">
        <v>63</v>
      </c>
      <c r="B14" s="17" t="s">
        <v>10</v>
      </c>
      <c r="C14" s="18"/>
      <c r="D14" s="19">
        <v>71434.820000000007</v>
      </c>
      <c r="E14" s="20"/>
      <c r="F14" s="19">
        <v>0</v>
      </c>
      <c r="G14" s="19">
        <v>126748.39812500001</v>
      </c>
      <c r="H14" s="19">
        <v>57147.856000000007</v>
      </c>
      <c r="I14" s="19">
        <v>40129.701132295493</v>
      </c>
    </row>
    <row r="15" spans="1:9" x14ac:dyDescent="0.35">
      <c r="A15" s="10">
        <v>71</v>
      </c>
      <c r="B15" s="17" t="s">
        <v>11</v>
      </c>
      <c r="C15" s="18"/>
      <c r="D15" s="19">
        <v>92575.54</v>
      </c>
      <c r="E15" s="20"/>
      <c r="F15" s="19">
        <v>0</v>
      </c>
      <c r="G15" s="19">
        <v>203202.69625000001</v>
      </c>
      <c r="H15" s="19">
        <v>74060.432000000015</v>
      </c>
      <c r="I15" s="19">
        <v>52005.853061026355</v>
      </c>
    </row>
    <row r="16" spans="1:9" x14ac:dyDescent="0.35">
      <c r="A16" s="10">
        <v>79</v>
      </c>
      <c r="B16" s="17" t="s">
        <v>12</v>
      </c>
      <c r="C16" s="18"/>
      <c r="D16" s="19">
        <v>69234.87</v>
      </c>
      <c r="E16" s="20"/>
      <c r="F16" s="19">
        <v>0</v>
      </c>
      <c r="G16" s="19">
        <v>290489.1825</v>
      </c>
      <c r="H16" s="19">
        <v>55387.896000000001</v>
      </c>
      <c r="I16" s="19">
        <v>38893.842541121136</v>
      </c>
    </row>
    <row r="17" spans="1:9" x14ac:dyDescent="0.35">
      <c r="A17" s="10">
        <v>93</v>
      </c>
      <c r="B17" s="17" t="s">
        <v>13</v>
      </c>
      <c r="C17" s="18"/>
      <c r="D17" s="19">
        <v>145424.84</v>
      </c>
      <c r="E17" s="20"/>
      <c r="F17" s="19">
        <v>22522.02</v>
      </c>
      <c r="G17" s="19">
        <v>333887.59437499999</v>
      </c>
      <c r="H17" s="19">
        <v>138861.89199999999</v>
      </c>
      <c r="I17" s="19">
        <v>97509.978757997378</v>
      </c>
    </row>
    <row r="18" spans="1:9" x14ac:dyDescent="0.35">
      <c r="A18" s="10">
        <v>95</v>
      </c>
      <c r="B18" s="17" t="s">
        <v>14</v>
      </c>
      <c r="C18" s="18"/>
      <c r="D18" s="19">
        <v>15465.28</v>
      </c>
      <c r="E18" s="20"/>
      <c r="F18" s="19">
        <v>0</v>
      </c>
      <c r="G18" s="19">
        <v>126092.43625</v>
      </c>
      <c r="H18" s="19">
        <v>12372.224000000002</v>
      </c>
      <c r="I18" s="19">
        <v>8687.8788849368811</v>
      </c>
    </row>
    <row r="19" spans="1:9" x14ac:dyDescent="0.35">
      <c r="A19" s="10">
        <v>99</v>
      </c>
      <c r="B19" s="17" t="s">
        <v>15</v>
      </c>
      <c r="C19" s="18"/>
      <c r="D19" s="19">
        <v>31241.99</v>
      </c>
      <c r="E19" s="20"/>
      <c r="F19" s="19">
        <v>0</v>
      </c>
      <c r="G19" s="19">
        <v>86555.568125000005</v>
      </c>
      <c r="H19" s="19">
        <v>24993.592000000004</v>
      </c>
      <c r="I19" s="19">
        <v>17550.708764691568</v>
      </c>
    </row>
    <row r="20" spans="1:9" x14ac:dyDescent="0.35">
      <c r="A20" s="10">
        <v>101</v>
      </c>
      <c r="B20" s="17" t="s">
        <v>16</v>
      </c>
      <c r="C20" s="18"/>
      <c r="D20" s="19">
        <v>513056.25</v>
      </c>
      <c r="E20" s="20"/>
      <c r="F20" s="19">
        <v>2006.87</v>
      </c>
      <c r="G20" s="19">
        <v>1178826.0575000001</v>
      </c>
      <c r="H20" s="19">
        <v>412451.87</v>
      </c>
      <c r="I20" s="19">
        <v>289627.14322224777</v>
      </c>
    </row>
    <row r="21" spans="1:9" x14ac:dyDescent="0.35">
      <c r="A21" s="10">
        <v>105</v>
      </c>
      <c r="B21" s="17" t="s">
        <v>17</v>
      </c>
      <c r="C21" s="18"/>
      <c r="D21" s="19">
        <v>102725.22</v>
      </c>
      <c r="E21" s="20"/>
      <c r="F21" s="19">
        <v>44430.57</v>
      </c>
      <c r="G21" s="19">
        <v>202469.36812500001</v>
      </c>
      <c r="H21" s="19">
        <v>126610.74600000001</v>
      </c>
      <c r="I21" s="19">
        <v>88907.121854527257</v>
      </c>
    </row>
    <row r="22" spans="1:9" x14ac:dyDescent="0.35">
      <c r="A22" s="10">
        <v>111</v>
      </c>
      <c r="B22" s="17" t="s">
        <v>18</v>
      </c>
      <c r="C22" s="18"/>
      <c r="D22" s="19">
        <v>294175.87560000003</v>
      </c>
      <c r="E22" s="20"/>
      <c r="F22" s="19">
        <v>0</v>
      </c>
      <c r="G22" s="19">
        <v>771161.45500000007</v>
      </c>
      <c r="H22" s="19">
        <v>235340.70050000004</v>
      </c>
      <c r="I22" s="19">
        <v>165258.20278069688</v>
      </c>
    </row>
    <row r="23" spans="1:9" x14ac:dyDescent="0.35">
      <c r="A23" s="10">
        <v>112</v>
      </c>
      <c r="B23" s="17" t="s">
        <v>19</v>
      </c>
      <c r="C23" s="18"/>
      <c r="D23" s="19">
        <v>227782.01</v>
      </c>
      <c r="E23" s="20"/>
      <c r="F23" s="19">
        <v>3489.09</v>
      </c>
      <c r="G23" s="19">
        <v>507838.99062500003</v>
      </c>
      <c r="H23" s="19">
        <v>185714.698</v>
      </c>
      <c r="I23" s="19">
        <v>130410.4099130948</v>
      </c>
    </row>
    <row r="24" spans="1:9" x14ac:dyDescent="0.35">
      <c r="A24" s="10">
        <v>113</v>
      </c>
      <c r="B24" s="17" t="s">
        <v>20</v>
      </c>
      <c r="C24" s="18"/>
      <c r="D24" s="19">
        <v>296527.27</v>
      </c>
      <c r="E24" s="20"/>
      <c r="F24" s="19">
        <v>29692.28</v>
      </c>
      <c r="G24" s="19">
        <v>713414.59687500005</v>
      </c>
      <c r="H24" s="19">
        <v>266914.09600000002</v>
      </c>
      <c r="I24" s="19">
        <v>187429.30444279182</v>
      </c>
    </row>
    <row r="25" spans="1:9" x14ac:dyDescent="0.35">
      <c r="A25" s="10">
        <v>115</v>
      </c>
      <c r="B25" s="17" t="s">
        <v>21</v>
      </c>
      <c r="C25" s="18"/>
      <c r="D25" s="19">
        <v>56035.040000000001</v>
      </c>
      <c r="E25" s="20"/>
      <c r="F25" s="19">
        <v>0</v>
      </c>
      <c r="G25" s="19">
        <v>111348.61812500001</v>
      </c>
      <c r="H25" s="19">
        <v>44828.032000000007</v>
      </c>
      <c r="I25" s="19">
        <v>31478.6179644076</v>
      </c>
    </row>
    <row r="26" spans="1:9" x14ac:dyDescent="0.35">
      <c r="A26" s="10">
        <v>117</v>
      </c>
      <c r="B26" s="17" t="s">
        <v>22</v>
      </c>
      <c r="C26" s="18"/>
      <c r="D26" s="19">
        <v>33146.370000000003</v>
      </c>
      <c r="E26" s="20"/>
      <c r="F26" s="19">
        <v>0</v>
      </c>
      <c r="G26" s="19">
        <v>88459.948124999995</v>
      </c>
      <c r="H26" s="19">
        <v>26517.096000000005</v>
      </c>
      <c r="I26" s="19">
        <v>18620.525980474024</v>
      </c>
    </row>
    <row r="27" spans="1:9" x14ac:dyDescent="0.35">
      <c r="A27" s="10">
        <v>127</v>
      </c>
      <c r="B27" s="17" t="s">
        <v>23</v>
      </c>
      <c r="C27" s="18"/>
      <c r="D27" s="19">
        <v>201452.34000000003</v>
      </c>
      <c r="E27" s="20"/>
      <c r="F27" s="19">
        <v>0</v>
      </c>
      <c r="G27" s="19">
        <v>422706.65250000003</v>
      </c>
      <c r="H27" s="19">
        <v>161161.87200000003</v>
      </c>
      <c r="I27" s="19">
        <v>113169.21070986918</v>
      </c>
    </row>
    <row r="28" spans="1:9" x14ac:dyDescent="0.35">
      <c r="A28" s="10">
        <v>131</v>
      </c>
      <c r="B28" s="17" t="s">
        <v>24</v>
      </c>
      <c r="C28" s="18"/>
      <c r="D28" s="19">
        <v>1584906.7900000003</v>
      </c>
      <c r="E28" s="20"/>
      <c r="F28" s="19">
        <v>99586.02</v>
      </c>
      <c r="G28" s="19">
        <v>4782053.1849999996</v>
      </c>
      <c r="H28" s="19">
        <v>1367511.4520000003</v>
      </c>
      <c r="I28" s="19">
        <v>960277.94750080316</v>
      </c>
    </row>
    <row r="29" spans="1:9" x14ac:dyDescent="0.35">
      <c r="A29" s="10">
        <v>141</v>
      </c>
      <c r="B29" s="17" t="s">
        <v>25</v>
      </c>
      <c r="C29" s="18"/>
      <c r="D29" s="19">
        <v>692671.2300000001</v>
      </c>
      <c r="E29" s="20"/>
      <c r="F29" s="19">
        <v>59274.42</v>
      </c>
      <c r="G29" s="19">
        <v>1858217.2124999999</v>
      </c>
      <c r="H29" s="19">
        <v>613411.4040000001</v>
      </c>
      <c r="I29" s="19">
        <v>430742.60412607196</v>
      </c>
    </row>
    <row r="30" spans="1:9" x14ac:dyDescent="0.35">
      <c r="A30" s="10">
        <v>142</v>
      </c>
      <c r="B30" s="17" t="s">
        <v>26</v>
      </c>
      <c r="C30" s="18"/>
      <c r="D30" s="19">
        <v>226370.59360000002</v>
      </c>
      <c r="E30" s="20"/>
      <c r="F30" s="19">
        <v>154629.94</v>
      </c>
      <c r="G30" s="19">
        <v>600258.96437499998</v>
      </c>
      <c r="H30" s="19">
        <v>335726.41490000003</v>
      </c>
      <c r="I30" s="19">
        <v>235749.88871243107</v>
      </c>
    </row>
    <row r="31" spans="1:9" x14ac:dyDescent="0.35">
      <c r="A31" s="10">
        <v>149</v>
      </c>
      <c r="B31" s="17" t="s">
        <v>27</v>
      </c>
      <c r="C31" s="18"/>
      <c r="D31" s="19">
        <v>71075.66</v>
      </c>
      <c r="E31" s="20"/>
      <c r="F31" s="19">
        <v>0</v>
      </c>
      <c r="G31" s="19">
        <v>347643.55062500003</v>
      </c>
      <c r="H31" s="19">
        <v>56860.528000000006</v>
      </c>
      <c r="I31" s="19">
        <v>39927.937014199088</v>
      </c>
    </row>
    <row r="32" spans="1:9" x14ac:dyDescent="0.35">
      <c r="A32" s="10">
        <v>165</v>
      </c>
      <c r="B32" s="17" t="s">
        <v>28</v>
      </c>
      <c r="C32" s="18"/>
      <c r="D32" s="19">
        <v>108671.70000000001</v>
      </c>
      <c r="E32" s="20"/>
      <c r="F32" s="19">
        <v>0</v>
      </c>
      <c r="G32" s="19">
        <v>440553.16875000001</v>
      </c>
      <c r="H32" s="19">
        <v>86937.360000000015</v>
      </c>
      <c r="I32" s="19">
        <v>61048.139304312324</v>
      </c>
    </row>
    <row r="33" spans="1:9" x14ac:dyDescent="0.35">
      <c r="A33" s="10">
        <v>167</v>
      </c>
      <c r="B33" s="17" t="s">
        <v>29</v>
      </c>
      <c r="C33" s="18"/>
      <c r="D33" s="19">
        <v>168113.54120000001</v>
      </c>
      <c r="E33" s="20"/>
      <c r="F33" s="19">
        <v>0</v>
      </c>
      <c r="G33" s="19">
        <v>378935.71437499998</v>
      </c>
      <c r="H33" s="19">
        <v>134490.83300000001</v>
      </c>
      <c r="I33" s="19">
        <v>94440.584670813609</v>
      </c>
    </row>
    <row r="34" spans="1:9" x14ac:dyDescent="0.35">
      <c r="A34" s="10">
        <v>173</v>
      </c>
      <c r="B34" s="17" t="s">
        <v>30</v>
      </c>
      <c r="C34" s="18"/>
      <c r="D34" s="19">
        <v>13383.92</v>
      </c>
      <c r="E34" s="20"/>
      <c r="F34" s="19">
        <v>0</v>
      </c>
      <c r="G34" s="19">
        <v>68697.498124999998</v>
      </c>
      <c r="H34" s="19">
        <v>10707.136</v>
      </c>
      <c r="I34" s="19">
        <v>7518.6402034547327</v>
      </c>
    </row>
    <row r="35" spans="1:9" x14ac:dyDescent="0.35">
      <c r="A35" s="10">
        <v>172</v>
      </c>
      <c r="B35" s="17" t="s">
        <v>31</v>
      </c>
      <c r="C35" s="18"/>
      <c r="D35" s="19">
        <v>692719.32</v>
      </c>
      <c r="E35" s="20"/>
      <c r="F35" s="19">
        <v>51701.009999999995</v>
      </c>
      <c r="G35" s="19">
        <v>1518810.4237499998</v>
      </c>
      <c r="H35" s="19">
        <v>605876.46600000001</v>
      </c>
      <c r="I35" s="19">
        <v>425451.50781634555</v>
      </c>
    </row>
    <row r="36" spans="1:9" x14ac:dyDescent="0.35">
      <c r="A36" s="10">
        <v>174</v>
      </c>
      <c r="B36" s="17" t="s">
        <v>32</v>
      </c>
      <c r="C36" s="18"/>
      <c r="D36" s="19">
        <v>295699.12</v>
      </c>
      <c r="E36" s="20"/>
      <c r="F36" s="19">
        <v>4004.22</v>
      </c>
      <c r="G36" s="19">
        <v>686898.38687499997</v>
      </c>
      <c r="H36" s="19">
        <v>240563.516</v>
      </c>
      <c r="I36" s="19">
        <v>168925.70738636606</v>
      </c>
    </row>
    <row r="37" spans="1:9" x14ac:dyDescent="0.35">
      <c r="A37" s="10">
        <v>175</v>
      </c>
      <c r="B37" s="17" t="s">
        <v>33</v>
      </c>
      <c r="C37" s="18"/>
      <c r="D37" s="19">
        <v>167831.04510000002</v>
      </c>
      <c r="E37" s="20"/>
      <c r="F37" s="19">
        <v>0</v>
      </c>
      <c r="G37" s="19">
        <v>420387.3125</v>
      </c>
      <c r="H37" s="19">
        <v>134264.83610000001</v>
      </c>
      <c r="I37" s="19">
        <v>94281.887762677201</v>
      </c>
    </row>
    <row r="38" spans="1:9" x14ac:dyDescent="0.35">
      <c r="A38" s="10">
        <v>185</v>
      </c>
      <c r="B38" s="17" t="s">
        <v>34</v>
      </c>
      <c r="C38" s="18"/>
      <c r="D38" s="19">
        <v>93725.219999999987</v>
      </c>
      <c r="E38" s="20"/>
      <c r="F38" s="19">
        <v>0</v>
      </c>
      <c r="G38" s="19">
        <v>259665.95437499997</v>
      </c>
      <c r="H38" s="19">
        <v>74980.175999999992</v>
      </c>
      <c r="I38" s="19">
        <v>52651.704969070313</v>
      </c>
    </row>
    <row r="39" spans="1:9" x14ac:dyDescent="0.35">
      <c r="A39" s="10">
        <v>189</v>
      </c>
      <c r="B39" s="17" t="s">
        <v>35</v>
      </c>
      <c r="C39" s="18"/>
      <c r="D39" s="19">
        <v>164756.98000000001</v>
      </c>
      <c r="E39" s="20"/>
      <c r="F39" s="19">
        <v>203501.97</v>
      </c>
      <c r="G39" s="19">
        <v>478886.10624999995</v>
      </c>
      <c r="H39" s="19">
        <v>335307.554</v>
      </c>
      <c r="I39" s="19">
        <v>235455.76109488745</v>
      </c>
    </row>
    <row r="40" spans="1:9" x14ac:dyDescent="0.35">
      <c r="A40" s="10">
        <v>191</v>
      </c>
      <c r="B40" s="17" t="s">
        <v>36</v>
      </c>
      <c r="C40" s="18"/>
      <c r="D40" s="19">
        <v>115855.32</v>
      </c>
      <c r="E40" s="20"/>
      <c r="F40" s="19">
        <v>0</v>
      </c>
      <c r="G40" s="19">
        <v>613677.52312500007</v>
      </c>
      <c r="H40" s="19">
        <v>92684.256000000008</v>
      </c>
      <c r="I40" s="19">
        <v>65083.657608242822</v>
      </c>
    </row>
    <row r="41" spans="1:9" x14ac:dyDescent="0.35">
      <c r="A41" s="10">
        <v>195</v>
      </c>
      <c r="B41" s="17" t="s">
        <v>37</v>
      </c>
      <c r="C41" s="18"/>
      <c r="D41" s="19">
        <v>22245.19</v>
      </c>
      <c r="E41" s="20"/>
      <c r="F41" s="19">
        <v>0</v>
      </c>
      <c r="G41" s="19">
        <v>132872.34625</v>
      </c>
      <c r="H41" s="19">
        <v>17796.152000000002</v>
      </c>
      <c r="I41" s="19">
        <v>12496.606365510941</v>
      </c>
    </row>
    <row r="42" spans="1:9" x14ac:dyDescent="0.35">
      <c r="A42" s="10">
        <v>199</v>
      </c>
      <c r="B42" s="17" t="s">
        <v>38</v>
      </c>
      <c r="C42" s="18"/>
      <c r="D42" s="19">
        <v>291533.86</v>
      </c>
      <c r="E42" s="20"/>
      <c r="F42" s="19">
        <v>22014.9</v>
      </c>
      <c r="G42" s="19">
        <v>645430.22875000001</v>
      </c>
      <c r="H42" s="19">
        <v>255241.98799999998</v>
      </c>
      <c r="I42" s="19">
        <v>179233.05285246309</v>
      </c>
    </row>
    <row r="43" spans="1:9" x14ac:dyDescent="0.35">
      <c r="A43" s="10">
        <v>203</v>
      </c>
      <c r="B43" s="17" t="s">
        <v>139</v>
      </c>
      <c r="C43" s="18"/>
      <c r="D43" s="19">
        <v>205450.44</v>
      </c>
      <c r="E43" s="20"/>
      <c r="F43" s="19">
        <v>50580.18</v>
      </c>
      <c r="G43" s="19">
        <v>366657.77625</v>
      </c>
      <c r="H43" s="19">
        <v>214940.53200000001</v>
      </c>
      <c r="I43" s="19">
        <v>150933.034309749</v>
      </c>
    </row>
    <row r="44" spans="1:9" x14ac:dyDescent="0.35">
      <c r="A44" s="10">
        <v>208</v>
      </c>
      <c r="B44" s="17" t="s">
        <v>40</v>
      </c>
      <c r="C44" s="18"/>
      <c r="D44" s="19">
        <v>319042.99000000005</v>
      </c>
      <c r="E44" s="20"/>
      <c r="F44" s="19">
        <v>14457.42</v>
      </c>
      <c r="G44" s="19">
        <v>776009.03500000003</v>
      </c>
      <c r="H44" s="19">
        <v>269691.81200000003</v>
      </c>
      <c r="I44" s="19">
        <v>189379.83978589193</v>
      </c>
    </row>
    <row r="45" spans="1:9" x14ac:dyDescent="0.35">
      <c r="A45" s="10">
        <v>211</v>
      </c>
      <c r="B45" s="17" t="s">
        <v>41</v>
      </c>
      <c r="C45" s="18"/>
      <c r="D45" s="19">
        <v>116863.08</v>
      </c>
      <c r="E45" s="20"/>
      <c r="F45" s="19">
        <v>94950.51</v>
      </c>
      <c r="G45" s="19">
        <v>322440.74625000003</v>
      </c>
      <c r="H45" s="19">
        <v>188440.97399999999</v>
      </c>
      <c r="I45" s="19">
        <v>132324.82365915293</v>
      </c>
    </row>
    <row r="46" spans="1:9" x14ac:dyDescent="0.35">
      <c r="A46" s="10">
        <v>215</v>
      </c>
      <c r="B46" s="17" t="s">
        <v>42</v>
      </c>
      <c r="C46" s="18"/>
      <c r="D46" s="19">
        <v>193160.99</v>
      </c>
      <c r="E46" s="20"/>
      <c r="F46" s="19">
        <v>0</v>
      </c>
      <c r="G46" s="19">
        <v>359101.72437499999</v>
      </c>
      <c r="H46" s="19">
        <v>154528.79199999999</v>
      </c>
      <c r="I46" s="19">
        <v>108511.4066098062</v>
      </c>
    </row>
    <row r="47" spans="1:9" x14ac:dyDescent="0.35">
      <c r="A47" s="10">
        <v>223</v>
      </c>
      <c r="B47" s="17" t="s">
        <v>43</v>
      </c>
      <c r="C47" s="18"/>
      <c r="D47" s="19">
        <v>321500.61000000004</v>
      </c>
      <c r="E47" s="20"/>
      <c r="F47" s="19">
        <v>97542.42</v>
      </c>
      <c r="G47" s="19">
        <v>861551.65500000014</v>
      </c>
      <c r="H47" s="19">
        <v>354742.90800000005</v>
      </c>
      <c r="I47" s="19">
        <v>249103.42877677502</v>
      </c>
    </row>
    <row r="48" spans="1:9" x14ac:dyDescent="0.35">
      <c r="A48" s="10">
        <v>225</v>
      </c>
      <c r="B48" s="17" t="s">
        <v>44</v>
      </c>
      <c r="C48" s="18"/>
      <c r="D48" s="19">
        <v>308667.21000000002</v>
      </c>
      <c r="E48" s="20"/>
      <c r="F48" s="19">
        <v>0</v>
      </c>
      <c r="G48" s="19">
        <v>585235.10062499996</v>
      </c>
      <c r="H48" s="19">
        <v>246933.76800000004</v>
      </c>
      <c r="I48" s="19">
        <v>173398.95147267805</v>
      </c>
    </row>
    <row r="49" spans="1:9" x14ac:dyDescent="0.35">
      <c r="A49" s="10">
        <v>233</v>
      </c>
      <c r="B49" s="17" t="s">
        <v>45</v>
      </c>
      <c r="C49" s="18"/>
      <c r="D49" s="19">
        <v>68522.793600000005</v>
      </c>
      <c r="E49" s="20"/>
      <c r="F49" s="19">
        <v>0</v>
      </c>
      <c r="G49" s="19">
        <v>278244.21437499998</v>
      </c>
      <c r="H49" s="19">
        <v>54818.234900000003</v>
      </c>
      <c r="I49" s="19">
        <v>38493.821765368943</v>
      </c>
    </row>
    <row r="50" spans="1:9" x14ac:dyDescent="0.35">
      <c r="A50" s="10">
        <v>238</v>
      </c>
      <c r="B50" s="17" t="s">
        <v>46</v>
      </c>
      <c r="C50" s="18"/>
      <c r="D50" s="19">
        <v>122628.63</v>
      </c>
      <c r="E50" s="20"/>
      <c r="F50" s="19">
        <v>0</v>
      </c>
      <c r="G50" s="19">
        <v>343882.9425</v>
      </c>
      <c r="H50" s="19">
        <v>98102.90400000001</v>
      </c>
      <c r="I50" s="19">
        <v>68888.677428778363</v>
      </c>
    </row>
    <row r="51" spans="1:9" x14ac:dyDescent="0.35">
      <c r="A51" s="10">
        <v>245</v>
      </c>
      <c r="B51" s="17" t="s">
        <v>47</v>
      </c>
      <c r="C51" s="18"/>
      <c r="D51" s="19">
        <v>128634.84</v>
      </c>
      <c r="E51" s="20"/>
      <c r="F51" s="19">
        <v>19678.72</v>
      </c>
      <c r="G51" s="19">
        <v>258940.71625</v>
      </c>
      <c r="H51" s="19">
        <v>122586.592</v>
      </c>
      <c r="I51" s="19">
        <v>86081.327351749555</v>
      </c>
    </row>
    <row r="52" spans="1:9" x14ac:dyDescent="0.35">
      <c r="A52" s="10">
        <v>251</v>
      </c>
      <c r="B52" s="17" t="s">
        <v>48</v>
      </c>
      <c r="C52" s="18"/>
      <c r="D52" s="19">
        <v>157449.68</v>
      </c>
      <c r="E52" s="20"/>
      <c r="F52" s="19">
        <v>24830.48</v>
      </c>
      <c r="G52" s="19">
        <v>292907.31624999997</v>
      </c>
      <c r="H52" s="19">
        <v>150790.22400000002</v>
      </c>
      <c r="I52" s="19">
        <v>105886.15297819556</v>
      </c>
    </row>
    <row r="53" spans="1:9" x14ac:dyDescent="0.35">
      <c r="A53" s="10">
        <v>255</v>
      </c>
      <c r="B53" s="17" t="s">
        <v>49</v>
      </c>
      <c r="C53" s="18"/>
      <c r="D53" s="19">
        <v>67128.639999999999</v>
      </c>
      <c r="E53" s="20"/>
      <c r="F53" s="19">
        <v>0</v>
      </c>
      <c r="G53" s="19">
        <v>343696.53062500001</v>
      </c>
      <c r="H53" s="19">
        <v>53702.912000000004</v>
      </c>
      <c r="I53" s="19">
        <v>37710.632722493821</v>
      </c>
    </row>
    <row r="54" spans="1:9" x14ac:dyDescent="0.35">
      <c r="A54" s="10">
        <v>257</v>
      </c>
      <c r="B54" s="17" t="s">
        <v>50</v>
      </c>
      <c r="C54" s="18"/>
      <c r="D54" s="19">
        <v>46093.9</v>
      </c>
      <c r="E54" s="20"/>
      <c r="F54" s="19">
        <v>0</v>
      </c>
      <c r="G54" s="19">
        <v>101407.47812499999</v>
      </c>
      <c r="H54" s="19">
        <v>36875.120000000003</v>
      </c>
      <c r="I54" s="19">
        <v>25894.016825714898</v>
      </c>
    </row>
    <row r="55" spans="1:9" x14ac:dyDescent="0.35">
      <c r="A55" s="10">
        <v>259</v>
      </c>
      <c r="B55" s="17" t="s">
        <v>51</v>
      </c>
      <c r="C55" s="18"/>
      <c r="D55" s="19">
        <v>4939.6010000000006</v>
      </c>
      <c r="E55" s="20"/>
      <c r="F55" s="19">
        <v>0</v>
      </c>
      <c r="G55" s="19">
        <v>9497.44</v>
      </c>
      <c r="H55" s="19">
        <v>3951.6808000000001</v>
      </c>
      <c r="I55" s="19">
        <v>2774.9032172655843</v>
      </c>
    </row>
    <row r="56" spans="1:9" x14ac:dyDescent="0.35">
      <c r="A56" s="10">
        <v>260</v>
      </c>
      <c r="B56" s="17" t="s">
        <v>52</v>
      </c>
      <c r="C56" s="18"/>
      <c r="D56" s="19">
        <v>640251.89899999998</v>
      </c>
      <c r="E56" s="20"/>
      <c r="F56" s="19">
        <v>322561.38</v>
      </c>
      <c r="G56" s="19">
        <v>1456077.645</v>
      </c>
      <c r="H56" s="19">
        <v>834762.8992000001</v>
      </c>
      <c r="I56" s="19">
        <v>586177.47026632994</v>
      </c>
    </row>
    <row r="57" spans="1:9" x14ac:dyDescent="0.35">
      <c r="A57" s="10">
        <v>261</v>
      </c>
      <c r="B57" s="17" t="s">
        <v>53</v>
      </c>
      <c r="C57" s="18"/>
      <c r="D57" s="19">
        <v>399318.19999999995</v>
      </c>
      <c r="E57" s="20"/>
      <c r="F57" s="19">
        <v>0</v>
      </c>
      <c r="G57" s="19">
        <v>1394962.60625</v>
      </c>
      <c r="H57" s="19">
        <v>319454.56</v>
      </c>
      <c r="I57" s="19">
        <v>224323.65648413749</v>
      </c>
    </row>
    <row r="58" spans="1:9" x14ac:dyDescent="0.35">
      <c r="A58" s="10">
        <v>263</v>
      </c>
      <c r="B58" s="17" t="s">
        <v>54</v>
      </c>
      <c r="C58" s="18"/>
      <c r="D58" s="19">
        <v>230540.85880000002</v>
      </c>
      <c r="E58" s="20"/>
      <c r="F58" s="19">
        <v>48873.53</v>
      </c>
      <c r="G58" s="19">
        <v>511100.84437499999</v>
      </c>
      <c r="H58" s="19">
        <v>233306.21699999998</v>
      </c>
      <c r="I58" s="19">
        <v>163829.57149812367</v>
      </c>
    </row>
    <row r="59" spans="1:9" x14ac:dyDescent="0.35">
      <c r="A59" s="10">
        <v>267</v>
      </c>
      <c r="B59" s="17" t="s">
        <v>55</v>
      </c>
      <c r="C59" s="18"/>
      <c r="D59" s="19">
        <v>579953.44999999995</v>
      </c>
      <c r="E59" s="20"/>
      <c r="F59" s="19">
        <v>168003.77</v>
      </c>
      <c r="G59" s="19">
        <v>1301093.00125</v>
      </c>
      <c r="H59" s="19">
        <v>631966.53</v>
      </c>
      <c r="I59" s="19">
        <v>443772.16836470383</v>
      </c>
    </row>
    <row r="60" spans="1:9" x14ac:dyDescent="0.35">
      <c r="A60" s="10">
        <v>274</v>
      </c>
      <c r="B60" s="17" t="s">
        <v>56</v>
      </c>
      <c r="C60" s="18"/>
      <c r="D60" s="19">
        <v>513981.5</v>
      </c>
      <c r="E60" s="20"/>
      <c r="F60" s="19">
        <v>153328.25</v>
      </c>
      <c r="G60" s="19">
        <v>1275759.109375</v>
      </c>
      <c r="H60" s="19">
        <v>564513.44999999995</v>
      </c>
      <c r="I60" s="19">
        <v>396406.05298755266</v>
      </c>
    </row>
    <row r="61" spans="1:9" x14ac:dyDescent="0.35">
      <c r="A61" s="10">
        <v>275</v>
      </c>
      <c r="B61" s="17" t="s">
        <v>57</v>
      </c>
      <c r="C61" s="18"/>
      <c r="D61" s="19">
        <v>73513.69</v>
      </c>
      <c r="E61" s="20"/>
      <c r="F61" s="19">
        <v>0</v>
      </c>
      <c r="G61" s="19">
        <v>184140.84625</v>
      </c>
      <c r="H61" s="19">
        <v>58810.952000000005</v>
      </c>
      <c r="I61" s="19">
        <v>41297.541014763105</v>
      </c>
    </row>
    <row r="62" spans="1:9" x14ac:dyDescent="0.35">
      <c r="A62" s="10">
        <v>276</v>
      </c>
      <c r="B62" s="17" t="s">
        <v>58</v>
      </c>
      <c r="C62" s="18"/>
      <c r="D62" s="19">
        <v>514644.89</v>
      </c>
      <c r="E62" s="20"/>
      <c r="F62" s="19">
        <v>542453.89</v>
      </c>
      <c r="G62" s="19">
        <v>1444293.826875</v>
      </c>
      <c r="H62" s="19">
        <v>954169.80200000003</v>
      </c>
      <c r="I62" s="19">
        <v>670025.99334122986</v>
      </c>
    </row>
    <row r="63" spans="1:9" x14ac:dyDescent="0.35">
      <c r="A63" s="10">
        <v>279</v>
      </c>
      <c r="B63" s="17" t="s">
        <v>59</v>
      </c>
      <c r="C63" s="18"/>
      <c r="D63" s="19">
        <v>939319.12000000011</v>
      </c>
      <c r="E63" s="20"/>
      <c r="F63" s="19">
        <v>262995.22000000003</v>
      </c>
      <c r="G63" s="19">
        <v>2197958.7462500003</v>
      </c>
      <c r="H63" s="19">
        <v>1014450.5160000001</v>
      </c>
      <c r="I63" s="19">
        <v>712355.61349113332</v>
      </c>
    </row>
    <row r="64" spans="1:9" x14ac:dyDescent="0.35">
      <c r="A64" s="10">
        <v>285</v>
      </c>
      <c r="B64" s="17" t="s">
        <v>60</v>
      </c>
      <c r="C64" s="18"/>
      <c r="D64" s="19">
        <v>47294.21</v>
      </c>
      <c r="E64" s="20"/>
      <c r="F64" s="19">
        <v>0</v>
      </c>
      <c r="G64" s="19">
        <v>102607.78812499999</v>
      </c>
      <c r="H64" s="19">
        <v>37835.368000000002</v>
      </c>
      <c r="I64" s="19">
        <v>26568.310980387723</v>
      </c>
    </row>
    <row r="65" spans="1:9" x14ac:dyDescent="0.35">
      <c r="A65" s="10">
        <v>295</v>
      </c>
      <c r="B65" s="17" t="s">
        <v>61</v>
      </c>
      <c r="C65" s="18"/>
      <c r="D65" s="19">
        <v>320981.91000000003</v>
      </c>
      <c r="E65" s="20"/>
      <c r="F65" s="19">
        <v>255689.49000000002</v>
      </c>
      <c r="G65" s="19">
        <v>908552.86875000002</v>
      </c>
      <c r="H65" s="19">
        <v>512475.01800000004</v>
      </c>
      <c r="I65" s="19">
        <v>359864.23200386995</v>
      </c>
    </row>
    <row r="66" spans="1:9" x14ac:dyDescent="0.35">
      <c r="A66" s="10">
        <v>315</v>
      </c>
      <c r="B66" s="17" t="s">
        <v>62</v>
      </c>
      <c r="C66" s="18"/>
      <c r="D66" s="19">
        <v>155503.98000000001</v>
      </c>
      <c r="E66" s="20"/>
      <c r="F66" s="19">
        <v>0</v>
      </c>
      <c r="G66" s="19">
        <v>432071.87062499998</v>
      </c>
      <c r="H66" s="19">
        <v>124403.18400000001</v>
      </c>
      <c r="I66" s="19">
        <v>87356.953405670443</v>
      </c>
    </row>
    <row r="67" spans="1:9" x14ac:dyDescent="0.35">
      <c r="A67" s="10">
        <v>317</v>
      </c>
      <c r="B67" s="17" t="s">
        <v>63</v>
      </c>
      <c r="C67" s="18"/>
      <c r="D67" s="19">
        <v>99797.52</v>
      </c>
      <c r="E67" s="20"/>
      <c r="F67" s="19">
        <v>0</v>
      </c>
      <c r="G67" s="19">
        <v>210424.67625000002</v>
      </c>
      <c r="H67" s="19">
        <v>79838.016000000003</v>
      </c>
      <c r="I67" s="19">
        <v>56062.920734514089</v>
      </c>
    </row>
    <row r="68" spans="1:9" x14ac:dyDescent="0.35">
      <c r="A68" s="10">
        <v>319</v>
      </c>
      <c r="B68" s="17" t="s">
        <v>64</v>
      </c>
      <c r="C68" s="18"/>
      <c r="D68" s="19">
        <v>614265.07999999984</v>
      </c>
      <c r="E68" s="20"/>
      <c r="F68" s="19">
        <v>56798.43</v>
      </c>
      <c r="G68" s="19">
        <v>1279512.8693749998</v>
      </c>
      <c r="H68" s="19">
        <v>548210.49399999995</v>
      </c>
      <c r="I68" s="19">
        <v>384957.98130743636</v>
      </c>
    </row>
    <row r="69" spans="1:9" x14ac:dyDescent="0.35">
      <c r="A69" s="10">
        <v>327</v>
      </c>
      <c r="B69" s="17" t="s">
        <v>65</v>
      </c>
      <c r="C69" s="18"/>
      <c r="D69" s="19">
        <v>102725.22</v>
      </c>
      <c r="E69" s="20"/>
      <c r="F69" s="19">
        <v>11071.67</v>
      </c>
      <c r="G69" s="19">
        <v>169110.46812500001</v>
      </c>
      <c r="H69" s="19">
        <v>93251.846000000005</v>
      </c>
      <c r="I69" s="19">
        <v>65482.224040300731</v>
      </c>
    </row>
    <row r="70" spans="1:9" x14ac:dyDescent="0.35">
      <c r="A70" s="10">
        <v>333</v>
      </c>
      <c r="B70" s="17" t="s">
        <v>66</v>
      </c>
      <c r="C70" s="18"/>
      <c r="D70" s="19">
        <v>203578.5</v>
      </c>
      <c r="E70" s="20"/>
      <c r="F70" s="19">
        <v>7029.46</v>
      </c>
      <c r="G70" s="19">
        <v>321235.11625000002</v>
      </c>
      <c r="H70" s="19">
        <v>169892.26</v>
      </c>
      <c r="I70" s="19">
        <v>119299.76198040115</v>
      </c>
    </row>
    <row r="71" spans="1:9" x14ac:dyDescent="0.35">
      <c r="A71" s="10">
        <v>335</v>
      </c>
      <c r="B71" s="17" t="s">
        <v>67</v>
      </c>
      <c r="C71" s="18"/>
      <c r="D71" s="19">
        <v>1833951.14</v>
      </c>
      <c r="E71" s="20"/>
      <c r="F71" s="19">
        <v>253250.87</v>
      </c>
      <c r="G71" s="19">
        <v>4299745.1349999998</v>
      </c>
      <c r="H71" s="19">
        <v>1720411.7820000001</v>
      </c>
      <c r="I71" s="19">
        <v>1208087.5026377174</v>
      </c>
    </row>
    <row r="72" spans="1:9" x14ac:dyDescent="0.35">
      <c r="A72" s="10">
        <v>339</v>
      </c>
      <c r="B72" s="17" t="s">
        <v>68</v>
      </c>
      <c r="C72" s="18"/>
      <c r="D72" s="19">
        <v>67215.22</v>
      </c>
      <c r="E72" s="20"/>
      <c r="F72" s="19">
        <v>0</v>
      </c>
      <c r="G72" s="19">
        <v>288469.53249999997</v>
      </c>
      <c r="H72" s="19">
        <v>53772.176000000007</v>
      </c>
      <c r="I72" s="19">
        <v>37759.270480999192</v>
      </c>
    </row>
    <row r="73" spans="1:9" x14ac:dyDescent="0.35">
      <c r="A73" s="10">
        <v>341</v>
      </c>
      <c r="B73" s="17" t="s">
        <v>69</v>
      </c>
      <c r="C73" s="18"/>
      <c r="D73" s="19">
        <v>48411.42</v>
      </c>
      <c r="E73" s="20"/>
      <c r="F73" s="19">
        <v>0</v>
      </c>
      <c r="G73" s="19">
        <v>103724.998125</v>
      </c>
      <c r="H73" s="19">
        <v>38729.135999999999</v>
      </c>
      <c r="I73" s="19">
        <v>27195.922324575498</v>
      </c>
    </row>
    <row r="74" spans="1:9" x14ac:dyDescent="0.35">
      <c r="A74" s="10">
        <v>342</v>
      </c>
      <c r="B74" s="17" t="s">
        <v>70</v>
      </c>
      <c r="C74" s="18"/>
      <c r="D74" s="19">
        <v>174941.17</v>
      </c>
      <c r="E74" s="20"/>
      <c r="F74" s="19">
        <v>23048.54</v>
      </c>
      <c r="G74" s="19">
        <v>363930.44437499996</v>
      </c>
      <c r="H74" s="19">
        <v>163001.476</v>
      </c>
      <c r="I74" s="19">
        <v>114460.9959821246</v>
      </c>
    </row>
    <row r="75" spans="1:9" x14ac:dyDescent="0.35">
      <c r="A75" s="10">
        <v>343</v>
      </c>
      <c r="B75" s="17" t="s">
        <v>71</v>
      </c>
      <c r="C75" s="18"/>
      <c r="D75" s="19">
        <v>153833.09000000003</v>
      </c>
      <c r="E75" s="20"/>
      <c r="F75" s="19">
        <v>0</v>
      </c>
      <c r="G75" s="19">
        <v>485714.55875000003</v>
      </c>
      <c r="H75" s="19">
        <v>123066.47200000002</v>
      </c>
      <c r="I75" s="19">
        <v>86418.303090250876</v>
      </c>
    </row>
    <row r="76" spans="1:9" x14ac:dyDescent="0.35">
      <c r="A76" s="10">
        <v>351</v>
      </c>
      <c r="B76" s="17" t="s">
        <v>72</v>
      </c>
      <c r="C76" s="18"/>
      <c r="D76" s="19">
        <v>952263.50000000047</v>
      </c>
      <c r="E76" s="20"/>
      <c r="F76" s="19">
        <v>430017.42000000004</v>
      </c>
      <c r="G76" s="19">
        <v>3207628.9981250004</v>
      </c>
      <c r="H76" s="19">
        <v>1191828.2200000004</v>
      </c>
      <c r="I76" s="19">
        <v>836911.71668165002</v>
      </c>
    </row>
    <row r="77" spans="1:9" x14ac:dyDescent="0.35">
      <c r="A77" s="10">
        <v>352</v>
      </c>
      <c r="B77" s="17" t="s">
        <v>73</v>
      </c>
      <c r="C77" s="18"/>
      <c r="D77" s="19">
        <v>274957.17660000006</v>
      </c>
      <c r="E77" s="20"/>
      <c r="F77" s="19">
        <v>0</v>
      </c>
      <c r="G77" s="19">
        <v>902401.21937499999</v>
      </c>
      <c r="H77" s="19">
        <v>219965.74130000005</v>
      </c>
      <c r="I77" s="19">
        <v>154461.77819361811</v>
      </c>
    </row>
    <row r="78" spans="1:9" x14ac:dyDescent="0.35">
      <c r="A78" s="10">
        <v>357</v>
      </c>
      <c r="B78" s="17" t="s">
        <v>74</v>
      </c>
      <c r="C78" s="18"/>
      <c r="D78" s="19">
        <v>224296.89</v>
      </c>
      <c r="E78" s="20"/>
      <c r="F78" s="19">
        <v>0</v>
      </c>
      <c r="G78" s="19">
        <v>722119.09312500001</v>
      </c>
      <c r="H78" s="19">
        <v>179437.51200000002</v>
      </c>
      <c r="I78" s="19">
        <v>126002.51754821188</v>
      </c>
    </row>
    <row r="79" spans="1:9" x14ac:dyDescent="0.35">
      <c r="A79" s="10">
        <v>359</v>
      </c>
      <c r="B79" s="17" t="s">
        <v>75</v>
      </c>
      <c r="C79" s="18"/>
      <c r="D79" s="19">
        <v>53787.62</v>
      </c>
      <c r="E79" s="20"/>
      <c r="F79" s="19">
        <v>0</v>
      </c>
      <c r="G79" s="19">
        <v>275041.9325</v>
      </c>
      <c r="H79" s="19">
        <v>43030.095999999998</v>
      </c>
      <c r="I79" s="19">
        <v>30216.092309289492</v>
      </c>
    </row>
    <row r="80" spans="1:9" x14ac:dyDescent="0.35">
      <c r="A80" s="10">
        <v>363</v>
      </c>
      <c r="B80" s="17" t="s">
        <v>76</v>
      </c>
      <c r="C80" s="18"/>
      <c r="D80" s="19">
        <v>529109.39</v>
      </c>
      <c r="E80" s="20"/>
      <c r="F80" s="19">
        <v>0</v>
      </c>
      <c r="G80" s="19">
        <v>1192872.3275000001</v>
      </c>
      <c r="H80" s="19">
        <v>423287.51200000005</v>
      </c>
      <c r="I80" s="19">
        <v>297236.02141072345</v>
      </c>
    </row>
    <row r="81" spans="1:9" x14ac:dyDescent="0.35">
      <c r="A81" s="10">
        <v>367</v>
      </c>
      <c r="B81" s="17" t="s">
        <v>77</v>
      </c>
      <c r="C81" s="18"/>
      <c r="D81" s="19">
        <v>44672.09</v>
      </c>
      <c r="E81" s="20"/>
      <c r="F81" s="19">
        <v>0</v>
      </c>
      <c r="G81" s="19">
        <v>210612.824375</v>
      </c>
      <c r="H81" s="19">
        <v>35737.671999999999</v>
      </c>
      <c r="I81" s="19">
        <v>25095.291353082514</v>
      </c>
    </row>
    <row r="82" spans="1:9" x14ac:dyDescent="0.35">
      <c r="A82" s="10">
        <v>369</v>
      </c>
      <c r="B82" s="17" t="s">
        <v>78</v>
      </c>
      <c r="C82" s="18"/>
      <c r="D82" s="19">
        <v>102725.22</v>
      </c>
      <c r="E82" s="20"/>
      <c r="F82" s="19">
        <v>141216.98000000001</v>
      </c>
      <c r="G82" s="19">
        <v>299255.77812500001</v>
      </c>
      <c r="H82" s="19">
        <v>223397.15600000002</v>
      </c>
      <c r="I82" s="19">
        <v>156871.34621611689</v>
      </c>
    </row>
    <row r="83" spans="1:9" x14ac:dyDescent="0.35">
      <c r="A83" s="10">
        <v>371</v>
      </c>
      <c r="B83" s="17" t="s">
        <v>79</v>
      </c>
      <c r="C83" s="18"/>
      <c r="D83" s="19">
        <v>1085114.9300000002</v>
      </c>
      <c r="E83" s="20"/>
      <c r="F83" s="19">
        <v>106786.08</v>
      </c>
      <c r="G83" s="19">
        <v>2961935.51</v>
      </c>
      <c r="H83" s="19">
        <v>974878.02400000009</v>
      </c>
      <c r="I83" s="19">
        <v>684567.47954923788</v>
      </c>
    </row>
    <row r="84" spans="1:9" x14ac:dyDescent="0.35">
      <c r="A84" s="10">
        <v>377</v>
      </c>
      <c r="B84" s="17" t="s">
        <v>80</v>
      </c>
      <c r="C84" s="18"/>
      <c r="D84" s="19">
        <v>95239.640000000014</v>
      </c>
      <c r="E84" s="20"/>
      <c r="F84" s="19">
        <v>0</v>
      </c>
      <c r="G84" s="19">
        <v>261180.37437500001</v>
      </c>
      <c r="H84" s="19">
        <v>76191.712000000014</v>
      </c>
      <c r="I84" s="19">
        <v>53502.455653243269</v>
      </c>
    </row>
    <row r="85" spans="1:9" x14ac:dyDescent="0.35">
      <c r="A85" s="10">
        <v>387</v>
      </c>
      <c r="B85" s="17" t="s">
        <v>81</v>
      </c>
      <c r="C85" s="18"/>
      <c r="D85" s="19">
        <v>18706.62</v>
      </c>
      <c r="E85" s="20"/>
      <c r="F85" s="19">
        <v>0</v>
      </c>
      <c r="G85" s="19">
        <v>74020.198124999995</v>
      </c>
      <c r="H85" s="19">
        <v>14965.296</v>
      </c>
      <c r="I85" s="19">
        <v>10508.755671189783</v>
      </c>
    </row>
    <row r="86" spans="1:9" x14ac:dyDescent="0.35">
      <c r="A86" s="10">
        <v>388</v>
      </c>
      <c r="B86" s="17" t="s">
        <v>82</v>
      </c>
      <c r="C86" s="18"/>
      <c r="D86" s="19">
        <v>74321.489999999991</v>
      </c>
      <c r="E86" s="20"/>
      <c r="F86" s="19">
        <v>0</v>
      </c>
      <c r="G86" s="19">
        <v>184948.64624999999</v>
      </c>
      <c r="H86" s="19">
        <v>59457.191999999995</v>
      </c>
      <c r="I86" s="19">
        <v>41751.336132811528</v>
      </c>
    </row>
    <row r="87" spans="1:9" x14ac:dyDescent="0.35">
      <c r="A87" s="10">
        <v>399</v>
      </c>
      <c r="B87" s="17" t="s">
        <v>83</v>
      </c>
      <c r="C87" s="18"/>
      <c r="D87" s="19">
        <v>324945.20999999996</v>
      </c>
      <c r="E87" s="20"/>
      <c r="F87" s="19">
        <v>67110.83</v>
      </c>
      <c r="G87" s="19">
        <v>723937.50874999992</v>
      </c>
      <c r="H87" s="19">
        <v>327066.99799999996</v>
      </c>
      <c r="I87" s="19">
        <v>229669.17394026267</v>
      </c>
    </row>
    <row r="88" spans="1:9" x14ac:dyDescent="0.35">
      <c r="A88" s="10">
        <v>401</v>
      </c>
      <c r="B88" s="17" t="s">
        <v>84</v>
      </c>
      <c r="C88" s="18"/>
      <c r="D88" s="19">
        <v>335508.84999999998</v>
      </c>
      <c r="E88" s="20"/>
      <c r="F88" s="19">
        <v>11608.43</v>
      </c>
      <c r="G88" s="19">
        <v>844939.48312500003</v>
      </c>
      <c r="H88" s="19">
        <v>280015.51</v>
      </c>
      <c r="I88" s="19">
        <v>196629.22662763234</v>
      </c>
    </row>
    <row r="89" spans="1:9" x14ac:dyDescent="0.35">
      <c r="A89" s="10">
        <v>405</v>
      </c>
      <c r="B89" s="17" t="s">
        <v>85</v>
      </c>
      <c r="C89" s="18"/>
      <c r="D89" s="19">
        <v>102725.22</v>
      </c>
      <c r="E89" s="20"/>
      <c r="F89" s="19">
        <v>14613.02</v>
      </c>
      <c r="G89" s="19">
        <v>172651.81812499999</v>
      </c>
      <c r="H89" s="19">
        <v>96793.196000000011</v>
      </c>
      <c r="I89" s="19">
        <v>67968.989547389137</v>
      </c>
    </row>
    <row r="90" spans="1:9" x14ac:dyDescent="0.35">
      <c r="A90" s="10">
        <v>411</v>
      </c>
      <c r="B90" s="17" t="s">
        <v>86</v>
      </c>
      <c r="C90" s="18"/>
      <c r="D90" s="19">
        <v>128109.85</v>
      </c>
      <c r="E90" s="20"/>
      <c r="F90" s="19">
        <v>0</v>
      </c>
      <c r="G90" s="19">
        <v>349364.16249999998</v>
      </c>
      <c r="H90" s="19">
        <v>102487.88</v>
      </c>
      <c r="I90" s="19">
        <v>71967.844149438679</v>
      </c>
    </row>
    <row r="91" spans="1:9" x14ac:dyDescent="0.35">
      <c r="A91" s="10">
        <v>413</v>
      </c>
      <c r="B91" s="17" t="s">
        <v>87</v>
      </c>
      <c r="C91" s="18"/>
      <c r="D91" s="19">
        <v>104135.64</v>
      </c>
      <c r="E91" s="20"/>
      <c r="F91" s="19">
        <v>0</v>
      </c>
      <c r="G91" s="19">
        <v>214762.79625000001</v>
      </c>
      <c r="H91" s="19">
        <v>83308.512000000002</v>
      </c>
      <c r="I91" s="19">
        <v>58499.931971835518</v>
      </c>
    </row>
    <row r="92" spans="1:9" x14ac:dyDescent="0.35">
      <c r="A92" s="10">
        <v>423</v>
      </c>
      <c r="B92" s="17" t="s">
        <v>88</v>
      </c>
      <c r="C92" s="18"/>
      <c r="D92" s="19">
        <v>122182.01</v>
      </c>
      <c r="E92" s="20"/>
      <c r="F92" s="19">
        <v>0</v>
      </c>
      <c r="G92" s="19">
        <v>454063.47875000001</v>
      </c>
      <c r="H92" s="19">
        <v>97745.608000000007</v>
      </c>
      <c r="I92" s="19">
        <v>68637.781197504781</v>
      </c>
    </row>
    <row r="93" spans="1:9" x14ac:dyDescent="0.35">
      <c r="A93" s="10">
        <v>425</v>
      </c>
      <c r="B93" s="17" t="s">
        <v>89</v>
      </c>
      <c r="C93" s="18"/>
      <c r="D93" s="19">
        <v>604208.34</v>
      </c>
      <c r="E93" s="20"/>
      <c r="F93" s="19">
        <v>51449.3</v>
      </c>
      <c r="G93" s="19">
        <v>1540674.89</v>
      </c>
      <c r="H93" s="19">
        <v>534815.97200000007</v>
      </c>
      <c r="I93" s="19">
        <v>375552.23624029069</v>
      </c>
    </row>
    <row r="94" spans="1:9" x14ac:dyDescent="0.35">
      <c r="A94" s="10">
        <v>427</v>
      </c>
      <c r="B94" s="17" t="s">
        <v>90</v>
      </c>
      <c r="C94" s="18"/>
      <c r="D94" s="19">
        <v>42883.77</v>
      </c>
      <c r="E94" s="20"/>
      <c r="F94" s="19">
        <v>0</v>
      </c>
      <c r="G94" s="19">
        <v>209243.30437500001</v>
      </c>
      <c r="H94" s="19">
        <v>34307.016000000003</v>
      </c>
      <c r="I94" s="19">
        <v>24090.672777310832</v>
      </c>
    </row>
    <row r="95" spans="1:9" x14ac:dyDescent="0.35">
      <c r="A95" s="10">
        <v>428</v>
      </c>
      <c r="B95" s="17" t="s">
        <v>91</v>
      </c>
      <c r="C95" s="18"/>
      <c r="D95" s="19">
        <v>192014.3414</v>
      </c>
      <c r="E95" s="20"/>
      <c r="F95" s="19">
        <v>15773.41</v>
      </c>
      <c r="G95" s="19">
        <v>345618.12624999997</v>
      </c>
      <c r="H95" s="19">
        <v>169384.88310000001</v>
      </c>
      <c r="I95" s="19">
        <v>118943.47768937839</v>
      </c>
    </row>
    <row r="96" spans="1:9" x14ac:dyDescent="0.35">
      <c r="A96" s="10">
        <v>435</v>
      </c>
      <c r="B96" s="17" t="s">
        <v>92</v>
      </c>
      <c r="C96" s="18"/>
      <c r="D96" s="19">
        <v>102725.22</v>
      </c>
      <c r="E96" s="20"/>
      <c r="F96" s="19">
        <v>131016.3</v>
      </c>
      <c r="G96" s="19">
        <v>289055.09812500002</v>
      </c>
      <c r="H96" s="19">
        <v>213196.47600000002</v>
      </c>
      <c r="I96" s="19">
        <v>149708.34364002402</v>
      </c>
    </row>
    <row r="97" spans="1:9" x14ac:dyDescent="0.35">
      <c r="A97" s="10">
        <v>439</v>
      </c>
      <c r="B97" s="17" t="s">
        <v>93</v>
      </c>
      <c r="C97" s="18"/>
      <c r="D97" s="19">
        <v>256528.92</v>
      </c>
      <c r="E97" s="20"/>
      <c r="F97" s="19">
        <v>200623.76</v>
      </c>
      <c r="G97" s="19">
        <v>878671.5668749999</v>
      </c>
      <c r="H97" s="19">
        <v>405846.89600000001</v>
      </c>
      <c r="I97" s="19">
        <v>284989.07538980653</v>
      </c>
    </row>
    <row r="98" spans="1:9" x14ac:dyDescent="0.35">
      <c r="A98" s="10">
        <v>441</v>
      </c>
      <c r="B98" s="17" t="s">
        <v>94</v>
      </c>
      <c r="C98" s="18"/>
      <c r="D98" s="19">
        <v>148693.74</v>
      </c>
      <c r="E98" s="20"/>
      <c r="F98" s="19">
        <v>132000.01</v>
      </c>
      <c r="G98" s="19">
        <v>391320.90625</v>
      </c>
      <c r="H98" s="19">
        <v>250955.00200000001</v>
      </c>
      <c r="I98" s="19">
        <v>176222.69552710108</v>
      </c>
    </row>
    <row r="99" spans="1:9" x14ac:dyDescent="0.35">
      <c r="A99" s="10">
        <v>447</v>
      </c>
      <c r="B99" s="17" t="s">
        <v>95</v>
      </c>
      <c r="C99" s="18"/>
      <c r="D99" s="19">
        <v>107527.82</v>
      </c>
      <c r="E99" s="20"/>
      <c r="F99" s="19">
        <v>0</v>
      </c>
      <c r="G99" s="19">
        <v>218154.97625000001</v>
      </c>
      <c r="H99" s="19">
        <v>86022.256000000008</v>
      </c>
      <c r="I99" s="19">
        <v>60405.545642968871</v>
      </c>
    </row>
    <row r="100" spans="1:9" x14ac:dyDescent="0.35">
      <c r="A100" s="10">
        <v>449</v>
      </c>
      <c r="B100" s="17" t="s">
        <v>96</v>
      </c>
      <c r="C100" s="18"/>
      <c r="D100" s="19">
        <v>200897.17</v>
      </c>
      <c r="E100" s="20"/>
      <c r="F100" s="19">
        <v>34151</v>
      </c>
      <c r="G100" s="19">
        <v>677556.79499999993</v>
      </c>
      <c r="H100" s="19">
        <v>194868.736</v>
      </c>
      <c r="I100" s="19">
        <v>136838.4517471345</v>
      </c>
    </row>
    <row r="101" spans="1:9" x14ac:dyDescent="0.35">
      <c r="A101" s="10">
        <v>453</v>
      </c>
      <c r="B101" s="17" t="s">
        <v>97</v>
      </c>
      <c r="C101" s="18"/>
      <c r="D101" s="19">
        <v>255889.62999999998</v>
      </c>
      <c r="E101" s="20"/>
      <c r="F101" s="19">
        <v>0</v>
      </c>
      <c r="G101" s="19">
        <v>532457.520625</v>
      </c>
      <c r="H101" s="19">
        <v>204711.704</v>
      </c>
      <c r="I101" s="19">
        <v>143750.26597328408</v>
      </c>
    </row>
    <row r="102" spans="1:9" x14ac:dyDescent="0.35">
      <c r="A102" s="10">
        <v>461</v>
      </c>
      <c r="B102" s="17" t="s">
        <v>98</v>
      </c>
      <c r="C102" s="18"/>
      <c r="D102" s="19">
        <v>1193572.2113000001</v>
      </c>
      <c r="E102" s="20"/>
      <c r="F102" s="19">
        <v>8773.2000000000007</v>
      </c>
      <c r="G102" s="19">
        <v>3157011.1043750001</v>
      </c>
      <c r="H102" s="19">
        <v>963630.96900000004</v>
      </c>
      <c r="I102" s="19">
        <v>676669.70372071874</v>
      </c>
    </row>
    <row r="103" spans="1:9" x14ac:dyDescent="0.35">
      <c r="A103" s="10">
        <v>463</v>
      </c>
      <c r="B103" s="17" t="s">
        <v>99</v>
      </c>
      <c r="C103" s="18"/>
      <c r="D103" s="19">
        <v>63510.8</v>
      </c>
      <c r="E103" s="20"/>
      <c r="F103" s="19">
        <v>0</v>
      </c>
      <c r="G103" s="19">
        <v>174137.95624999999</v>
      </c>
      <c r="H103" s="19">
        <v>50808.640000000007</v>
      </c>
      <c r="I103" s="19">
        <v>35678.25078404331</v>
      </c>
    </row>
    <row r="104" spans="1:9" x14ac:dyDescent="0.35">
      <c r="A104" s="10">
        <v>467</v>
      </c>
      <c r="B104" s="17" t="s">
        <v>100</v>
      </c>
      <c r="C104" s="18"/>
      <c r="D104" s="19">
        <v>1569.5585999999998</v>
      </c>
      <c r="E104" s="20"/>
      <c r="F104" s="19">
        <v>0</v>
      </c>
      <c r="G104" s="19">
        <v>84993.498124999998</v>
      </c>
      <c r="H104" s="19">
        <v>1255.6469</v>
      </c>
      <c r="I104" s="19">
        <v>881.72572606561687</v>
      </c>
    </row>
    <row r="105" spans="1:9" x14ac:dyDescent="0.35">
      <c r="A105" s="10">
        <v>471</v>
      </c>
      <c r="B105" s="17" t="s">
        <v>101</v>
      </c>
      <c r="C105" s="18"/>
      <c r="D105" s="19">
        <v>77852.08</v>
      </c>
      <c r="E105" s="20"/>
      <c r="F105" s="19">
        <v>0</v>
      </c>
      <c r="G105" s="19">
        <v>133165.65812500002</v>
      </c>
      <c r="H105" s="19">
        <v>62281.664000000004</v>
      </c>
      <c r="I105" s="19">
        <v>43734.703929086107</v>
      </c>
    </row>
    <row r="106" spans="1:9" x14ac:dyDescent="0.35">
      <c r="A106" s="10">
        <v>473</v>
      </c>
      <c r="B106" s="17" t="s">
        <v>102</v>
      </c>
      <c r="C106" s="18"/>
      <c r="D106" s="19">
        <v>821053.12000000011</v>
      </c>
      <c r="E106" s="20"/>
      <c r="F106" s="19">
        <v>201432.4</v>
      </c>
      <c r="G106" s="19">
        <v>2018129.92625</v>
      </c>
      <c r="H106" s="19">
        <v>858274.89600000018</v>
      </c>
      <c r="I106" s="19">
        <v>602687.79052414489</v>
      </c>
    </row>
    <row r="107" spans="1:9" x14ac:dyDescent="0.35">
      <c r="A107" s="10">
        <v>476</v>
      </c>
      <c r="B107" s="17" t="s">
        <v>103</v>
      </c>
      <c r="C107" s="18"/>
      <c r="D107" s="19">
        <v>376225.62000000005</v>
      </c>
      <c r="E107" s="20"/>
      <c r="F107" s="19">
        <v>27815.62</v>
      </c>
      <c r="G107" s="19">
        <v>735922.70875000011</v>
      </c>
      <c r="H107" s="19">
        <v>328796.11600000004</v>
      </c>
      <c r="I107" s="19">
        <v>230883.37502179539</v>
      </c>
    </row>
    <row r="108" spans="1:9" x14ac:dyDescent="0.35">
      <c r="A108" s="10">
        <v>485</v>
      </c>
      <c r="B108" s="17" t="s">
        <v>104</v>
      </c>
      <c r="C108" s="18"/>
      <c r="D108" s="19">
        <v>148555.03</v>
      </c>
      <c r="E108" s="20"/>
      <c r="F108" s="19">
        <v>14604.65</v>
      </c>
      <c r="G108" s="19">
        <v>273786.83624999999</v>
      </c>
      <c r="H108" s="19">
        <v>133448.674</v>
      </c>
      <c r="I108" s="19">
        <v>93708.771928751463</v>
      </c>
    </row>
    <row r="109" spans="1:9" x14ac:dyDescent="0.35">
      <c r="A109" s="10">
        <v>486</v>
      </c>
      <c r="B109" s="17" t="s">
        <v>105</v>
      </c>
      <c r="C109" s="18"/>
      <c r="D109" s="19">
        <v>65559.56</v>
      </c>
      <c r="E109" s="20"/>
      <c r="F109" s="19">
        <v>0</v>
      </c>
      <c r="G109" s="19">
        <v>286813.8725</v>
      </c>
      <c r="H109" s="19">
        <v>52447.648000000001</v>
      </c>
      <c r="I109" s="19">
        <v>36829.175872001833</v>
      </c>
    </row>
    <row r="110" spans="1:9" x14ac:dyDescent="0.35">
      <c r="A110" s="10">
        <v>491</v>
      </c>
      <c r="B110" s="17" t="s">
        <v>106</v>
      </c>
      <c r="C110" s="18"/>
      <c r="D110" s="19">
        <v>415828.94000000006</v>
      </c>
      <c r="E110" s="20"/>
      <c r="F110" s="19">
        <v>0</v>
      </c>
      <c r="G110" s="19">
        <v>803023.98687500006</v>
      </c>
      <c r="H110" s="19">
        <v>332663.15200000006</v>
      </c>
      <c r="I110" s="19">
        <v>233598.83995451007</v>
      </c>
    </row>
    <row r="111" spans="1:9" x14ac:dyDescent="0.35">
      <c r="A111" s="10">
        <v>493</v>
      </c>
      <c r="B111" s="17" t="s">
        <v>107</v>
      </c>
      <c r="C111" s="18"/>
      <c r="D111" s="19">
        <v>325647.35999999999</v>
      </c>
      <c r="E111" s="20"/>
      <c r="F111" s="19">
        <v>22994.15</v>
      </c>
      <c r="G111" s="19">
        <v>901777.29125000001</v>
      </c>
      <c r="H111" s="19">
        <v>283512.038</v>
      </c>
      <c r="I111" s="19">
        <v>199084.51775247703</v>
      </c>
    </row>
    <row r="112" spans="1:9" x14ac:dyDescent="0.35">
      <c r="A112" s="10">
        <v>503</v>
      </c>
      <c r="B112" s="17" t="s">
        <v>108</v>
      </c>
      <c r="C112" s="18"/>
      <c r="D112" s="19">
        <v>15686.53</v>
      </c>
      <c r="E112" s="20"/>
      <c r="F112" s="19">
        <v>0</v>
      </c>
      <c r="G112" s="19">
        <v>71000.108124999999</v>
      </c>
      <c r="H112" s="19">
        <v>12549.224000000002</v>
      </c>
      <c r="I112" s="19">
        <v>8812.1697612283097</v>
      </c>
    </row>
    <row r="113" spans="1:9" x14ac:dyDescent="0.35">
      <c r="A113" s="10">
        <v>511</v>
      </c>
      <c r="B113" s="17" t="s">
        <v>109</v>
      </c>
      <c r="C113" s="18"/>
      <c r="D113" s="19">
        <v>111865.19</v>
      </c>
      <c r="E113" s="20"/>
      <c r="F113" s="19">
        <v>0</v>
      </c>
      <c r="G113" s="19">
        <v>222492.34625</v>
      </c>
      <c r="H113" s="19">
        <v>89492.152000000002</v>
      </c>
      <c r="I113" s="19">
        <v>62842.135555285924</v>
      </c>
    </row>
    <row r="114" spans="1:9" x14ac:dyDescent="0.35">
      <c r="A114" s="10">
        <v>515</v>
      </c>
      <c r="B114" s="17" t="s">
        <v>110</v>
      </c>
      <c r="C114" s="18"/>
      <c r="D114" s="19">
        <v>298309.39</v>
      </c>
      <c r="E114" s="20"/>
      <c r="F114" s="19">
        <v>46504.58</v>
      </c>
      <c r="G114" s="19">
        <v>510754.70437500003</v>
      </c>
      <c r="H114" s="19">
        <v>285152.092</v>
      </c>
      <c r="I114" s="19">
        <v>200236.17735035985</v>
      </c>
    </row>
    <row r="115" spans="1:9" x14ac:dyDescent="0.35">
      <c r="A115" s="10">
        <v>534</v>
      </c>
      <c r="B115" s="17" t="s">
        <v>111</v>
      </c>
      <c r="C115" s="18"/>
      <c r="D115" s="19">
        <v>1026529.14</v>
      </c>
      <c r="E115" s="20"/>
      <c r="F115" s="19">
        <v>30326.32</v>
      </c>
      <c r="G115" s="19">
        <v>2329067.756875</v>
      </c>
      <c r="H115" s="19">
        <v>851549.63199999998</v>
      </c>
      <c r="I115" s="19">
        <v>597965.25405040919</v>
      </c>
    </row>
    <row r="116" spans="1:9" x14ac:dyDescent="0.35">
      <c r="A116" s="10">
        <v>539</v>
      </c>
      <c r="B116" s="17" t="s">
        <v>112</v>
      </c>
      <c r="C116" s="18"/>
      <c r="D116" s="19">
        <v>195439.97</v>
      </c>
      <c r="E116" s="20"/>
      <c r="F116" s="19">
        <v>36798.42</v>
      </c>
      <c r="G116" s="19">
        <v>342865.54624999996</v>
      </c>
      <c r="H116" s="19">
        <v>193150.39600000001</v>
      </c>
      <c r="I116" s="19">
        <v>135631.81906709715</v>
      </c>
    </row>
    <row r="117" spans="1:9" x14ac:dyDescent="0.35">
      <c r="A117" s="10">
        <v>555</v>
      </c>
      <c r="B117" s="17" t="s">
        <v>113</v>
      </c>
      <c r="C117" s="18"/>
      <c r="D117" s="19">
        <v>98660.82</v>
      </c>
      <c r="E117" s="20"/>
      <c r="F117" s="19">
        <v>0</v>
      </c>
      <c r="G117" s="19">
        <v>209287.97625000001</v>
      </c>
      <c r="H117" s="19">
        <v>78928.656000000017</v>
      </c>
      <c r="I117" s="19">
        <v>55424.360557879227</v>
      </c>
    </row>
    <row r="118" spans="1:9" x14ac:dyDescent="0.35">
      <c r="A118" s="10">
        <v>563</v>
      </c>
      <c r="B118" s="17" t="s">
        <v>114</v>
      </c>
      <c r="C118" s="18"/>
      <c r="D118" s="19">
        <v>36871.49</v>
      </c>
      <c r="E118" s="20"/>
      <c r="F118" s="19">
        <v>0</v>
      </c>
      <c r="G118" s="19">
        <v>92185.068124999991</v>
      </c>
      <c r="H118" s="19">
        <v>29497.191999999999</v>
      </c>
      <c r="I118" s="19">
        <v>20713.174247550727</v>
      </c>
    </row>
    <row r="119" spans="1:9" x14ac:dyDescent="0.35">
      <c r="A119" s="10">
        <v>568</v>
      </c>
      <c r="B119" s="17" t="s">
        <v>115</v>
      </c>
      <c r="C119" s="18"/>
      <c r="D119" s="19">
        <v>102725.22</v>
      </c>
      <c r="E119" s="20"/>
      <c r="F119" s="19">
        <v>37195.46</v>
      </c>
      <c r="G119" s="19">
        <v>195234.25812499999</v>
      </c>
      <c r="H119" s="19">
        <v>119375.636</v>
      </c>
      <c r="I119" s="19">
        <v>83826.567267155115</v>
      </c>
    </row>
    <row r="120" spans="1:9" x14ac:dyDescent="0.35">
      <c r="A120" s="10">
        <v>572</v>
      </c>
      <c r="B120" s="17" t="s">
        <v>116</v>
      </c>
      <c r="C120" s="18"/>
      <c r="D120" s="19">
        <v>152920.29999999999</v>
      </c>
      <c r="E120" s="20"/>
      <c r="F120" s="19">
        <v>74675.399999999994</v>
      </c>
      <c r="G120" s="19">
        <v>393536.43437499995</v>
      </c>
      <c r="H120" s="19">
        <v>197011.64</v>
      </c>
      <c r="I120" s="19">
        <v>138343.21680910289</v>
      </c>
    </row>
    <row r="121" spans="1:9" x14ac:dyDescent="0.35">
      <c r="A121" s="10">
        <v>575</v>
      </c>
      <c r="B121" s="17" t="s">
        <v>117</v>
      </c>
      <c r="C121" s="18"/>
      <c r="D121" s="19">
        <v>600418.64000000013</v>
      </c>
      <c r="E121" s="20"/>
      <c r="F121" s="19">
        <v>6886.9</v>
      </c>
      <c r="G121" s="19">
        <v>1437009.211875</v>
      </c>
      <c r="H121" s="19">
        <v>487221.81200000015</v>
      </c>
      <c r="I121" s="19">
        <v>342131.22012303426</v>
      </c>
    </row>
    <row r="122" spans="1:9" x14ac:dyDescent="0.35">
      <c r="A122" s="10">
        <v>581</v>
      </c>
      <c r="B122" s="17" t="s">
        <v>118</v>
      </c>
      <c r="C122" s="18"/>
      <c r="D122" s="19">
        <v>658125.90489999996</v>
      </c>
      <c r="E122" s="20"/>
      <c r="F122" s="19">
        <v>414206.49</v>
      </c>
      <c r="G122" s="19">
        <v>1483539.066875</v>
      </c>
      <c r="H122" s="19">
        <v>940707.21389999997</v>
      </c>
      <c r="I122" s="19">
        <v>660572.45169094985</v>
      </c>
    </row>
    <row r="123" spans="1:9" x14ac:dyDescent="0.35">
      <c r="A123" s="10">
        <v>582</v>
      </c>
      <c r="B123" s="17" t="s">
        <v>119</v>
      </c>
      <c r="C123" s="18"/>
      <c r="D123" s="19">
        <v>77182.33</v>
      </c>
      <c r="E123" s="20"/>
      <c r="F123" s="19">
        <v>0</v>
      </c>
      <c r="G123" s="19">
        <v>243123.06437500002</v>
      </c>
      <c r="H123" s="19">
        <v>61745.864000000001</v>
      </c>
      <c r="I123" s="19">
        <v>43358.460700176802</v>
      </c>
    </row>
    <row r="124" spans="1:9" x14ac:dyDescent="0.35">
      <c r="A124" s="22" t="s">
        <v>138</v>
      </c>
    </row>
  </sheetData>
  <pageMargins left="0.7" right="0.7" top="1.5" bottom="0.75" header="0.3" footer="0.3"/>
  <pageSetup scale="84" fitToHeight="0" orientation="landscape" r:id="rId1"/>
  <headerFooter>
    <oddHeader xml:space="preserve">&amp;C&amp;"Arial,Bold"&amp;14New Hampshire Department of Education 
Division of Learner Support
Bureau of Student Support 
101 Pleasant Street, Concord NH 03301
FY 2019 Special Education Aid
</oddHeader>
    <oddFooter>&amp;LPrepared by Lisa Moody&amp;CPage &amp;P of &amp;N&amp;R12/12/2018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opLeftCell="N1" workbookViewId="0">
      <selection activeCell="Q4" sqref="J4:Q123"/>
    </sheetView>
  </sheetViews>
  <sheetFormatPr defaultRowHeight="14.5" x14ac:dyDescent="0.35"/>
  <cols>
    <col min="1" max="1" width="34.81640625" bestFit="1" customWidth="1"/>
    <col min="2" max="2" width="25.54296875" bestFit="1" customWidth="1"/>
    <col min="3" max="3" width="22.81640625" bestFit="1" customWidth="1"/>
    <col min="4" max="4" width="29.1796875" bestFit="1" customWidth="1"/>
    <col min="5" max="5" width="8.26953125" bestFit="1" customWidth="1"/>
    <col min="6" max="6" width="24.1796875" bestFit="1" customWidth="1"/>
    <col min="7" max="8" width="13.453125" bestFit="1" customWidth="1"/>
    <col min="10" max="10" width="38.7265625" customWidth="1"/>
    <col min="11" max="11" width="35" customWidth="1"/>
    <col min="12" max="12" width="32.1796875" customWidth="1"/>
    <col min="13" max="13" width="37.7265625" customWidth="1"/>
    <col min="14" max="14" width="22.453125" customWidth="1"/>
    <col min="15" max="15" width="32.26953125" customWidth="1"/>
    <col min="16" max="17" width="18.453125" customWidth="1"/>
    <col min="18" max="18" width="33.54296875" customWidth="1"/>
    <col min="19" max="19" width="39.26953125" customWidth="1"/>
    <col min="20" max="20" width="32.7265625" customWidth="1"/>
    <col min="21" max="21" width="33.81640625" customWidth="1"/>
    <col min="22" max="22" width="19.81640625" customWidth="1"/>
    <col min="23" max="23" width="36.453125" customWidth="1"/>
    <col min="24" max="24" width="33.54296875" customWidth="1"/>
    <col min="25" max="25" width="39.26953125" customWidth="1"/>
    <col min="26" max="26" width="32.7265625" customWidth="1"/>
    <col min="27" max="27" width="33.81640625" customWidth="1"/>
    <col min="28" max="28" width="19.81640625" customWidth="1"/>
    <col min="29" max="29" width="36.453125" customWidth="1"/>
    <col min="30" max="30" width="33.54296875" customWidth="1"/>
    <col min="31" max="31" width="39.26953125" customWidth="1"/>
    <col min="32" max="32" width="32.7265625" customWidth="1"/>
    <col min="33" max="33" width="33.81640625" customWidth="1"/>
    <col min="34" max="34" width="19.81640625" customWidth="1"/>
    <col min="35" max="35" width="36.453125" customWidth="1"/>
    <col min="36" max="36" width="33.54296875" customWidth="1"/>
    <col min="37" max="37" width="39.26953125" customWidth="1"/>
    <col min="38" max="38" width="32.7265625" customWidth="1"/>
    <col min="39" max="39" width="33.81640625" customWidth="1"/>
    <col min="40" max="40" width="19.81640625" customWidth="1"/>
    <col min="41" max="41" width="36.453125" customWidth="1"/>
    <col min="42" max="42" width="33.54296875" customWidth="1"/>
    <col min="43" max="43" width="39.26953125" customWidth="1"/>
    <col min="44" max="44" width="32.7265625" customWidth="1"/>
    <col min="45" max="45" width="33.81640625" customWidth="1"/>
    <col min="46" max="46" width="19.81640625" customWidth="1"/>
    <col min="47" max="47" width="36.453125" customWidth="1"/>
    <col min="48" max="48" width="33.54296875" customWidth="1"/>
    <col min="49" max="49" width="39.26953125" customWidth="1"/>
    <col min="50" max="50" width="32.7265625" customWidth="1"/>
    <col min="51" max="51" width="33.81640625" customWidth="1"/>
    <col min="52" max="52" width="19.81640625" customWidth="1"/>
    <col min="53" max="53" width="36.453125" customWidth="1"/>
    <col min="54" max="54" width="33.54296875" customWidth="1"/>
    <col min="55" max="55" width="39.26953125" customWidth="1"/>
    <col min="56" max="56" width="32.7265625" customWidth="1"/>
    <col min="57" max="57" width="33.81640625" customWidth="1"/>
    <col min="58" max="58" width="19.81640625" customWidth="1"/>
    <col min="59" max="59" width="36.453125" customWidth="1"/>
    <col min="60" max="60" width="33.54296875" customWidth="1"/>
    <col min="61" max="61" width="39.26953125" customWidth="1"/>
    <col min="62" max="62" width="32.7265625" customWidth="1"/>
    <col min="63" max="63" width="33.81640625" customWidth="1"/>
    <col min="64" max="64" width="19.81640625" customWidth="1"/>
    <col min="65" max="65" width="36.453125" customWidth="1"/>
    <col min="66" max="66" width="33.54296875" customWidth="1"/>
    <col min="67" max="67" width="39.26953125" customWidth="1"/>
    <col min="68" max="68" width="32.7265625" customWidth="1"/>
    <col min="69" max="69" width="33.81640625" customWidth="1"/>
    <col min="70" max="70" width="19.81640625" customWidth="1"/>
    <col min="71" max="71" width="36.453125" customWidth="1"/>
    <col min="72" max="72" width="33.54296875" customWidth="1"/>
    <col min="73" max="73" width="39.26953125" customWidth="1"/>
    <col min="74" max="74" width="32.7265625" customWidth="1"/>
    <col min="75" max="75" width="33.81640625" customWidth="1"/>
    <col min="76" max="76" width="19.81640625" customWidth="1"/>
    <col min="77" max="77" width="36.453125" customWidth="1"/>
    <col min="78" max="78" width="33.54296875" customWidth="1"/>
    <col min="79" max="79" width="39.26953125" customWidth="1"/>
    <col min="80" max="80" width="32.7265625" customWidth="1"/>
    <col min="81" max="81" width="33.81640625" customWidth="1"/>
    <col min="82" max="82" width="19.81640625" customWidth="1"/>
    <col min="83" max="83" width="36.453125" customWidth="1"/>
    <col min="84" max="84" width="33.54296875" customWidth="1"/>
    <col min="85" max="85" width="39.26953125" customWidth="1"/>
    <col min="86" max="86" width="32.7265625" customWidth="1"/>
    <col min="87" max="87" width="33.81640625" customWidth="1"/>
    <col min="88" max="88" width="19.81640625" customWidth="1"/>
    <col min="89" max="89" width="36.453125" customWidth="1"/>
    <col min="90" max="90" width="33.54296875" customWidth="1"/>
    <col min="91" max="91" width="39.26953125" customWidth="1"/>
    <col min="92" max="92" width="32.7265625" customWidth="1"/>
    <col min="93" max="93" width="33.81640625" customWidth="1"/>
    <col min="94" max="94" width="19.81640625" customWidth="1"/>
    <col min="95" max="95" width="36.453125" customWidth="1"/>
    <col min="96" max="96" width="33.54296875" customWidth="1"/>
    <col min="97" max="97" width="39.26953125" customWidth="1"/>
    <col min="98" max="98" width="32.7265625" customWidth="1"/>
    <col min="99" max="99" width="33.81640625" customWidth="1"/>
    <col min="100" max="100" width="19.81640625" customWidth="1"/>
    <col min="101" max="101" width="36.453125" customWidth="1"/>
    <col min="102" max="102" width="33.54296875" customWidth="1"/>
    <col min="103" max="103" width="39.26953125" customWidth="1"/>
    <col min="104" max="104" width="32.7265625" customWidth="1"/>
    <col min="105" max="105" width="33.81640625" customWidth="1"/>
    <col min="106" max="106" width="19.81640625" customWidth="1"/>
    <col min="107" max="107" width="36.453125" customWidth="1"/>
    <col min="108" max="108" width="33.54296875" customWidth="1"/>
    <col min="109" max="109" width="39.26953125" customWidth="1"/>
    <col min="110" max="110" width="32.7265625" customWidth="1"/>
    <col min="111" max="111" width="33.81640625" customWidth="1"/>
    <col min="112" max="112" width="19.81640625" customWidth="1"/>
    <col min="113" max="113" width="36.453125" customWidth="1"/>
    <col min="114" max="114" width="33.54296875" customWidth="1"/>
    <col min="115" max="115" width="39.26953125" customWidth="1"/>
    <col min="116" max="116" width="32.7265625" customWidth="1"/>
    <col min="117" max="117" width="33.81640625" customWidth="1"/>
    <col min="118" max="118" width="19.81640625" customWidth="1"/>
    <col min="119" max="119" width="36.453125" customWidth="1"/>
    <col min="120" max="120" width="33.54296875" customWidth="1"/>
    <col min="121" max="121" width="39.26953125" customWidth="1"/>
    <col min="122" max="122" width="32.7265625" customWidth="1"/>
    <col min="123" max="123" width="33.81640625" customWidth="1"/>
    <col min="124" max="124" width="19.81640625" customWidth="1"/>
    <col min="125" max="125" width="36.453125" customWidth="1"/>
    <col min="126" max="126" width="33.54296875" customWidth="1"/>
    <col min="127" max="127" width="39.26953125" customWidth="1"/>
    <col min="128" max="128" width="32.7265625" customWidth="1"/>
    <col min="129" max="129" width="33.81640625" customWidth="1"/>
    <col min="130" max="130" width="19.81640625" customWidth="1"/>
    <col min="131" max="131" width="36.453125" customWidth="1"/>
    <col min="132" max="132" width="33.54296875" customWidth="1"/>
    <col min="133" max="133" width="39.26953125" customWidth="1"/>
    <col min="134" max="134" width="32.7265625" customWidth="1"/>
    <col min="135" max="135" width="33.81640625" customWidth="1"/>
    <col min="136" max="136" width="19.81640625" customWidth="1"/>
    <col min="137" max="137" width="36.453125" customWidth="1"/>
    <col min="138" max="138" width="33.54296875" customWidth="1"/>
    <col min="139" max="139" width="39.26953125" customWidth="1"/>
    <col min="140" max="140" width="32.7265625" customWidth="1"/>
    <col min="141" max="141" width="33.81640625" customWidth="1"/>
    <col min="142" max="142" width="19.81640625" customWidth="1"/>
    <col min="143" max="143" width="36.453125" customWidth="1"/>
    <col min="144" max="144" width="33.54296875" customWidth="1"/>
    <col min="145" max="145" width="39.26953125" customWidth="1"/>
    <col min="146" max="146" width="32.7265625" customWidth="1"/>
    <col min="147" max="147" width="33.81640625" customWidth="1"/>
    <col min="148" max="148" width="19.81640625" customWidth="1"/>
    <col min="149" max="149" width="36.453125" customWidth="1"/>
    <col min="150" max="150" width="33.54296875" customWidth="1"/>
    <col min="151" max="151" width="39.26953125" customWidth="1"/>
    <col min="152" max="152" width="32.7265625" customWidth="1"/>
    <col min="153" max="153" width="33.81640625" customWidth="1"/>
    <col min="154" max="154" width="19.81640625" customWidth="1"/>
    <col min="155" max="155" width="36.453125" customWidth="1"/>
    <col min="156" max="156" width="33.54296875" customWidth="1"/>
    <col min="157" max="157" width="39.26953125" customWidth="1"/>
    <col min="158" max="158" width="32.7265625" customWidth="1"/>
    <col min="159" max="159" width="33.81640625" customWidth="1"/>
    <col min="160" max="160" width="19.81640625" customWidth="1"/>
    <col min="161" max="161" width="36.453125" customWidth="1"/>
    <col min="162" max="162" width="33.54296875" customWidth="1"/>
    <col min="163" max="163" width="39.26953125" customWidth="1"/>
    <col min="164" max="164" width="32.7265625" customWidth="1"/>
    <col min="165" max="165" width="33.81640625" customWidth="1"/>
    <col min="166" max="166" width="19.81640625" customWidth="1"/>
    <col min="167" max="167" width="36.453125" customWidth="1"/>
    <col min="168" max="168" width="33.54296875" customWidth="1"/>
    <col min="169" max="169" width="39.26953125" customWidth="1"/>
    <col min="170" max="170" width="32.7265625" customWidth="1"/>
    <col min="171" max="171" width="33.81640625" customWidth="1"/>
    <col min="172" max="172" width="19.81640625" customWidth="1"/>
    <col min="173" max="173" width="36.453125" customWidth="1"/>
    <col min="174" max="174" width="33.54296875" customWidth="1"/>
    <col min="175" max="175" width="39.26953125" customWidth="1"/>
    <col min="176" max="176" width="32.7265625" customWidth="1"/>
    <col min="177" max="177" width="33.81640625" customWidth="1"/>
    <col min="178" max="178" width="19.81640625" customWidth="1"/>
    <col min="179" max="179" width="36.453125" customWidth="1"/>
    <col min="180" max="180" width="33.54296875" customWidth="1"/>
    <col min="181" max="181" width="39.26953125" customWidth="1"/>
    <col min="182" max="182" width="32.7265625" customWidth="1"/>
    <col min="183" max="183" width="33.81640625" customWidth="1"/>
    <col min="184" max="184" width="19.81640625" customWidth="1"/>
    <col min="185" max="185" width="36.453125" customWidth="1"/>
    <col min="186" max="186" width="33.54296875" customWidth="1"/>
    <col min="187" max="187" width="39.26953125" customWidth="1"/>
    <col min="188" max="188" width="32.7265625" customWidth="1"/>
    <col min="189" max="189" width="33.81640625" customWidth="1"/>
    <col min="190" max="190" width="19.81640625" customWidth="1"/>
    <col min="191" max="191" width="36.453125" customWidth="1"/>
    <col min="192" max="192" width="33.54296875" customWidth="1"/>
    <col min="193" max="193" width="39.26953125" customWidth="1"/>
    <col min="194" max="194" width="32.7265625" customWidth="1"/>
    <col min="195" max="195" width="33.81640625" customWidth="1"/>
    <col min="196" max="196" width="19.81640625" customWidth="1"/>
    <col min="197" max="197" width="36.453125" customWidth="1"/>
    <col min="198" max="198" width="33.54296875" customWidth="1"/>
    <col min="199" max="199" width="39.26953125" customWidth="1"/>
    <col min="200" max="200" width="32.7265625" customWidth="1"/>
    <col min="201" max="201" width="33.81640625" customWidth="1"/>
    <col min="202" max="202" width="19.81640625" customWidth="1"/>
    <col min="203" max="203" width="36.453125" customWidth="1"/>
    <col min="204" max="204" width="33.54296875" customWidth="1"/>
    <col min="205" max="205" width="39.26953125" customWidth="1"/>
    <col min="206" max="206" width="32.7265625" customWidth="1"/>
    <col min="207" max="207" width="33.81640625" customWidth="1"/>
    <col min="208" max="208" width="19.81640625" customWidth="1"/>
    <col min="209" max="209" width="36.453125" customWidth="1"/>
    <col min="210" max="210" width="33.54296875" customWidth="1"/>
    <col min="211" max="211" width="39.26953125" customWidth="1"/>
    <col min="212" max="212" width="32.7265625" customWidth="1"/>
    <col min="213" max="213" width="33.81640625" customWidth="1"/>
    <col min="214" max="214" width="19.81640625" customWidth="1"/>
    <col min="215" max="215" width="36.453125" customWidth="1"/>
    <col min="216" max="216" width="33.54296875" customWidth="1"/>
    <col min="217" max="217" width="39.26953125" customWidth="1"/>
    <col min="218" max="218" width="32.7265625" customWidth="1"/>
    <col min="219" max="219" width="33.81640625" customWidth="1"/>
    <col min="220" max="220" width="19.81640625" customWidth="1"/>
    <col min="221" max="221" width="36.453125" customWidth="1"/>
    <col min="222" max="222" width="33.54296875" customWidth="1"/>
    <col min="223" max="223" width="39.26953125" customWidth="1"/>
    <col min="224" max="224" width="32.7265625" customWidth="1"/>
    <col min="225" max="225" width="33.81640625" customWidth="1"/>
    <col min="226" max="226" width="19.81640625" customWidth="1"/>
    <col min="227" max="227" width="36.453125" customWidth="1"/>
    <col min="228" max="228" width="33.54296875" customWidth="1"/>
    <col min="229" max="229" width="39.26953125" customWidth="1"/>
    <col min="230" max="230" width="32.7265625" customWidth="1"/>
    <col min="231" max="231" width="33.81640625" customWidth="1"/>
    <col min="232" max="232" width="19.81640625" customWidth="1"/>
    <col min="233" max="233" width="36.453125" customWidth="1"/>
    <col min="234" max="234" width="33.54296875" customWidth="1"/>
    <col min="235" max="235" width="39.26953125" customWidth="1"/>
    <col min="236" max="236" width="32.7265625" customWidth="1"/>
    <col min="237" max="237" width="33.81640625" customWidth="1"/>
    <col min="238" max="238" width="19.81640625" customWidth="1"/>
    <col min="239" max="239" width="36.453125" customWidth="1"/>
    <col min="240" max="240" width="33.54296875" customWidth="1"/>
    <col min="241" max="241" width="39.26953125" customWidth="1"/>
    <col min="242" max="242" width="32.7265625" customWidth="1"/>
    <col min="243" max="243" width="33.81640625" customWidth="1"/>
    <col min="244" max="244" width="19.81640625" customWidth="1"/>
    <col min="245" max="245" width="36.453125" customWidth="1"/>
    <col min="246" max="246" width="33.54296875" customWidth="1"/>
    <col min="247" max="247" width="39.26953125" customWidth="1"/>
    <col min="248" max="248" width="32.7265625" customWidth="1"/>
    <col min="249" max="249" width="33.81640625" customWidth="1"/>
    <col min="250" max="250" width="19.81640625" customWidth="1"/>
    <col min="251" max="251" width="36.453125" customWidth="1"/>
    <col min="252" max="252" width="33.54296875" customWidth="1"/>
    <col min="253" max="253" width="39.26953125" customWidth="1"/>
    <col min="254" max="254" width="32.7265625" customWidth="1"/>
    <col min="255" max="255" width="33.81640625" customWidth="1"/>
    <col min="256" max="256" width="19.81640625" customWidth="1"/>
    <col min="257" max="257" width="36.453125" customWidth="1"/>
    <col min="258" max="258" width="33.54296875" customWidth="1"/>
    <col min="259" max="259" width="39.26953125" customWidth="1"/>
    <col min="260" max="260" width="32.7265625" customWidth="1"/>
    <col min="261" max="261" width="33.81640625" customWidth="1"/>
    <col min="262" max="262" width="19.81640625" customWidth="1"/>
    <col min="263" max="263" width="36.453125" customWidth="1"/>
    <col min="264" max="264" width="33.54296875" customWidth="1"/>
    <col min="265" max="265" width="39.26953125" customWidth="1"/>
    <col min="266" max="266" width="32.7265625" customWidth="1"/>
    <col min="267" max="267" width="33.81640625" customWidth="1"/>
    <col min="268" max="268" width="19.81640625" customWidth="1"/>
    <col min="269" max="269" width="36.453125" customWidth="1"/>
    <col min="270" max="270" width="33.54296875" customWidth="1"/>
    <col min="271" max="271" width="39.26953125" customWidth="1"/>
    <col min="272" max="272" width="32.7265625" customWidth="1"/>
    <col min="273" max="273" width="33.81640625" customWidth="1"/>
    <col min="274" max="274" width="19.81640625" customWidth="1"/>
    <col min="275" max="275" width="36.453125" customWidth="1"/>
    <col min="276" max="276" width="33.54296875" customWidth="1"/>
    <col min="277" max="277" width="39.26953125" customWidth="1"/>
    <col min="278" max="278" width="32.7265625" customWidth="1"/>
    <col min="279" max="279" width="33.81640625" customWidth="1"/>
    <col min="280" max="280" width="19.81640625" customWidth="1"/>
    <col min="281" max="281" width="36.453125" customWidth="1"/>
    <col min="282" max="282" width="33.54296875" customWidth="1"/>
    <col min="283" max="283" width="39.26953125" customWidth="1"/>
    <col min="284" max="284" width="32.7265625" customWidth="1"/>
    <col min="285" max="285" width="33.81640625" customWidth="1"/>
    <col min="286" max="286" width="19.81640625" customWidth="1"/>
    <col min="287" max="287" width="36.453125" customWidth="1"/>
    <col min="288" max="288" width="33.54296875" customWidth="1"/>
    <col min="289" max="289" width="39.26953125" customWidth="1"/>
    <col min="290" max="290" width="32.7265625" customWidth="1"/>
    <col min="291" max="291" width="33.81640625" customWidth="1"/>
    <col min="292" max="292" width="19.81640625" customWidth="1"/>
    <col min="293" max="293" width="36.453125" customWidth="1"/>
    <col min="294" max="294" width="33.54296875" customWidth="1"/>
    <col min="295" max="295" width="39.26953125" customWidth="1"/>
    <col min="296" max="296" width="32.7265625" customWidth="1"/>
    <col min="297" max="297" width="33.81640625" customWidth="1"/>
    <col min="298" max="298" width="19.81640625" customWidth="1"/>
    <col min="299" max="299" width="36.453125" customWidth="1"/>
    <col min="300" max="300" width="33.54296875" customWidth="1"/>
    <col min="301" max="301" width="39.26953125" customWidth="1"/>
    <col min="302" max="302" width="32.7265625" customWidth="1"/>
    <col min="303" max="303" width="33.81640625" customWidth="1"/>
    <col min="304" max="304" width="19.81640625" customWidth="1"/>
    <col min="305" max="305" width="36.453125" customWidth="1"/>
    <col min="306" max="306" width="33.54296875" customWidth="1"/>
    <col min="307" max="307" width="39.26953125" customWidth="1"/>
    <col min="308" max="308" width="32.7265625" customWidth="1"/>
    <col min="309" max="309" width="33.81640625" customWidth="1"/>
    <col min="310" max="310" width="19.81640625" customWidth="1"/>
    <col min="311" max="311" width="36.453125" customWidth="1"/>
    <col min="312" max="312" width="33.54296875" customWidth="1"/>
    <col min="313" max="313" width="39.26953125" customWidth="1"/>
    <col min="314" max="314" width="32.7265625" customWidth="1"/>
    <col min="315" max="315" width="33.81640625" customWidth="1"/>
    <col min="316" max="316" width="19.81640625" customWidth="1"/>
    <col min="317" max="317" width="36.453125" customWidth="1"/>
    <col min="318" max="318" width="33.54296875" customWidth="1"/>
    <col min="319" max="319" width="39.26953125" customWidth="1"/>
    <col min="320" max="320" width="32.7265625" customWidth="1"/>
    <col min="321" max="321" width="33.81640625" customWidth="1"/>
    <col min="322" max="322" width="19.81640625" customWidth="1"/>
    <col min="323" max="323" width="36.453125" customWidth="1"/>
    <col min="324" max="324" width="33.54296875" customWidth="1"/>
    <col min="325" max="325" width="39.26953125" customWidth="1"/>
    <col min="326" max="326" width="32.7265625" customWidth="1"/>
    <col min="327" max="327" width="33.81640625" customWidth="1"/>
    <col min="328" max="328" width="19.81640625" customWidth="1"/>
    <col min="329" max="329" width="36.453125" customWidth="1"/>
    <col min="330" max="330" width="33.54296875" customWidth="1"/>
    <col min="331" max="331" width="39.26953125" customWidth="1"/>
    <col min="332" max="332" width="32.7265625" customWidth="1"/>
    <col min="333" max="333" width="33.81640625" customWidth="1"/>
    <col min="334" max="334" width="19.81640625" customWidth="1"/>
    <col min="335" max="335" width="36.453125" customWidth="1"/>
    <col min="336" max="336" width="33.54296875" customWidth="1"/>
    <col min="337" max="337" width="39.26953125" customWidth="1"/>
    <col min="338" max="338" width="32.7265625" customWidth="1"/>
    <col min="339" max="339" width="33.81640625" customWidth="1"/>
    <col min="340" max="340" width="19.81640625" customWidth="1"/>
    <col min="341" max="341" width="36.453125" customWidth="1"/>
    <col min="342" max="342" width="33.54296875" customWidth="1"/>
    <col min="343" max="343" width="39.26953125" customWidth="1"/>
    <col min="344" max="344" width="32.7265625" customWidth="1"/>
    <col min="345" max="345" width="33.81640625" customWidth="1"/>
    <col min="346" max="346" width="19.81640625" customWidth="1"/>
    <col min="347" max="347" width="36.453125" customWidth="1"/>
    <col min="348" max="348" width="33.54296875" customWidth="1"/>
    <col min="349" max="349" width="39.26953125" customWidth="1"/>
    <col min="350" max="350" width="32.7265625" customWidth="1"/>
    <col min="351" max="351" width="33.81640625" customWidth="1"/>
    <col min="352" max="352" width="19.81640625" customWidth="1"/>
    <col min="353" max="353" width="36.453125" customWidth="1"/>
    <col min="354" max="354" width="33.54296875" customWidth="1"/>
    <col min="355" max="355" width="39.26953125" customWidth="1"/>
    <col min="356" max="356" width="32.7265625" customWidth="1"/>
    <col min="357" max="357" width="33.81640625" customWidth="1"/>
    <col min="358" max="358" width="19.81640625" customWidth="1"/>
    <col min="359" max="359" width="36.453125" customWidth="1"/>
    <col min="360" max="360" width="33.54296875" customWidth="1"/>
    <col min="361" max="361" width="39.26953125" customWidth="1"/>
    <col min="362" max="362" width="32.7265625" customWidth="1"/>
    <col min="363" max="363" width="33.81640625" customWidth="1"/>
    <col min="364" max="364" width="19.81640625" customWidth="1"/>
    <col min="365" max="365" width="36.453125" customWidth="1"/>
    <col min="366" max="366" width="33.54296875" customWidth="1"/>
    <col min="367" max="367" width="39.26953125" customWidth="1"/>
    <col min="368" max="368" width="32.7265625" customWidth="1"/>
    <col min="369" max="369" width="33.81640625" customWidth="1"/>
    <col min="370" max="370" width="19.81640625" customWidth="1"/>
    <col min="371" max="371" width="36.453125" customWidth="1"/>
    <col min="372" max="372" width="33.54296875" customWidth="1"/>
    <col min="373" max="373" width="39.26953125" customWidth="1"/>
    <col min="374" max="374" width="32.7265625" customWidth="1"/>
    <col min="375" max="375" width="33.81640625" customWidth="1"/>
    <col min="376" max="376" width="19.81640625" customWidth="1"/>
    <col min="377" max="377" width="36.453125" customWidth="1"/>
    <col min="378" max="378" width="33.54296875" customWidth="1"/>
    <col min="379" max="379" width="39.26953125" customWidth="1"/>
    <col min="380" max="380" width="32.7265625" customWidth="1"/>
    <col min="381" max="381" width="33.81640625" customWidth="1"/>
    <col min="382" max="382" width="19.81640625" customWidth="1"/>
    <col min="383" max="383" width="36.453125" customWidth="1"/>
    <col min="384" max="384" width="33.54296875" customWidth="1"/>
    <col min="385" max="385" width="39.26953125" customWidth="1"/>
    <col min="386" max="386" width="32.7265625" customWidth="1"/>
    <col min="387" max="387" width="33.81640625" customWidth="1"/>
    <col min="388" max="388" width="19.81640625" customWidth="1"/>
    <col min="389" max="389" width="36.453125" customWidth="1"/>
    <col min="390" max="390" width="33.54296875" customWidth="1"/>
    <col min="391" max="391" width="39.26953125" customWidth="1"/>
    <col min="392" max="392" width="32.7265625" customWidth="1"/>
    <col min="393" max="393" width="33.81640625" customWidth="1"/>
    <col min="394" max="394" width="19.81640625" customWidth="1"/>
    <col min="395" max="395" width="36.453125" customWidth="1"/>
    <col min="396" max="396" width="33.54296875" customWidth="1"/>
    <col min="397" max="397" width="39.26953125" customWidth="1"/>
    <col min="398" max="398" width="32.7265625" customWidth="1"/>
    <col min="399" max="399" width="33.81640625" customWidth="1"/>
    <col min="400" max="400" width="19.81640625" customWidth="1"/>
    <col min="401" max="401" width="36.453125" customWidth="1"/>
    <col min="402" max="402" width="33.54296875" customWidth="1"/>
    <col min="403" max="403" width="39.26953125" customWidth="1"/>
    <col min="404" max="404" width="32.7265625" customWidth="1"/>
    <col min="405" max="405" width="33.81640625" customWidth="1"/>
    <col min="406" max="406" width="19.81640625" customWidth="1"/>
    <col min="407" max="407" width="36.453125" customWidth="1"/>
    <col min="408" max="408" width="33.54296875" customWidth="1"/>
    <col min="409" max="409" width="39.26953125" customWidth="1"/>
    <col min="410" max="410" width="32.7265625" customWidth="1"/>
    <col min="411" max="411" width="33.81640625" customWidth="1"/>
    <col min="412" max="412" width="19.81640625" customWidth="1"/>
    <col min="413" max="413" width="36.453125" customWidth="1"/>
    <col min="414" max="414" width="33.54296875" customWidth="1"/>
    <col min="415" max="415" width="39.26953125" customWidth="1"/>
    <col min="416" max="416" width="32.7265625" customWidth="1"/>
    <col min="417" max="417" width="33.81640625" customWidth="1"/>
    <col min="418" max="418" width="19.81640625" customWidth="1"/>
    <col min="419" max="419" width="36.453125" customWidth="1"/>
    <col min="420" max="420" width="33.54296875" customWidth="1"/>
    <col min="421" max="421" width="39.26953125" customWidth="1"/>
    <col min="422" max="422" width="32.7265625" customWidth="1"/>
    <col min="423" max="423" width="33.81640625" customWidth="1"/>
    <col min="424" max="424" width="19.81640625" customWidth="1"/>
    <col min="425" max="425" width="36.453125" customWidth="1"/>
    <col min="426" max="426" width="33.54296875" customWidth="1"/>
    <col min="427" max="427" width="39.26953125" customWidth="1"/>
    <col min="428" max="428" width="32.7265625" customWidth="1"/>
    <col min="429" max="429" width="33.81640625" customWidth="1"/>
    <col min="430" max="430" width="19.81640625" customWidth="1"/>
    <col min="431" max="431" width="36.453125" customWidth="1"/>
    <col min="432" max="432" width="33.54296875" customWidth="1"/>
    <col min="433" max="433" width="39.26953125" customWidth="1"/>
    <col min="434" max="434" width="32.7265625" customWidth="1"/>
    <col min="435" max="435" width="33.81640625" customWidth="1"/>
    <col min="436" max="436" width="19.81640625" customWidth="1"/>
    <col min="437" max="437" width="36.453125" customWidth="1"/>
    <col min="438" max="438" width="33.54296875" customWidth="1"/>
    <col min="439" max="439" width="39.26953125" customWidth="1"/>
    <col min="440" max="440" width="32.7265625" customWidth="1"/>
    <col min="441" max="441" width="33.81640625" customWidth="1"/>
    <col min="442" max="442" width="19.81640625" customWidth="1"/>
    <col min="443" max="443" width="36.453125" customWidth="1"/>
    <col min="444" max="444" width="33.54296875" customWidth="1"/>
    <col min="445" max="445" width="39.26953125" customWidth="1"/>
    <col min="446" max="446" width="32.7265625" customWidth="1"/>
    <col min="447" max="447" width="33.81640625" customWidth="1"/>
    <col min="448" max="448" width="19.81640625" customWidth="1"/>
    <col min="449" max="449" width="36.453125" customWidth="1"/>
    <col min="450" max="450" width="33.54296875" customWidth="1"/>
    <col min="451" max="451" width="39.26953125" customWidth="1"/>
    <col min="452" max="452" width="32.7265625" customWidth="1"/>
    <col min="453" max="453" width="33.81640625" customWidth="1"/>
    <col min="454" max="454" width="19.81640625" customWidth="1"/>
    <col min="455" max="455" width="36.453125" customWidth="1"/>
    <col min="456" max="456" width="33.54296875" customWidth="1"/>
    <col min="457" max="457" width="39.26953125" customWidth="1"/>
    <col min="458" max="458" width="32.7265625" customWidth="1"/>
    <col min="459" max="459" width="33.81640625" customWidth="1"/>
    <col min="460" max="460" width="19.81640625" customWidth="1"/>
    <col min="461" max="461" width="36.453125" customWidth="1"/>
    <col min="462" max="462" width="33.54296875" customWidth="1"/>
    <col min="463" max="463" width="39.26953125" customWidth="1"/>
    <col min="464" max="464" width="32.7265625" customWidth="1"/>
    <col min="465" max="465" width="33.81640625" customWidth="1"/>
    <col min="466" max="466" width="19.81640625" customWidth="1"/>
    <col min="467" max="467" width="36.453125" customWidth="1"/>
    <col min="468" max="468" width="33.54296875" customWidth="1"/>
    <col min="469" max="469" width="39.26953125" customWidth="1"/>
    <col min="470" max="470" width="32.7265625" customWidth="1"/>
    <col min="471" max="471" width="33.81640625" customWidth="1"/>
    <col min="472" max="472" width="19.81640625" customWidth="1"/>
    <col min="473" max="473" width="36.453125" customWidth="1"/>
    <col min="474" max="474" width="33.54296875" customWidth="1"/>
    <col min="475" max="475" width="39.26953125" customWidth="1"/>
    <col min="476" max="476" width="32.7265625" customWidth="1"/>
    <col min="477" max="477" width="33.81640625" customWidth="1"/>
    <col min="478" max="478" width="19.81640625" customWidth="1"/>
    <col min="479" max="479" width="36.453125" customWidth="1"/>
    <col min="480" max="480" width="33.54296875" customWidth="1"/>
    <col min="481" max="481" width="39.26953125" customWidth="1"/>
    <col min="482" max="482" width="32.7265625" customWidth="1"/>
    <col min="483" max="483" width="33.81640625" customWidth="1"/>
    <col min="484" max="484" width="19.81640625" customWidth="1"/>
    <col min="485" max="485" width="36.453125" customWidth="1"/>
    <col min="486" max="486" width="33.54296875" customWidth="1"/>
    <col min="487" max="487" width="39.26953125" customWidth="1"/>
    <col min="488" max="488" width="32.7265625" customWidth="1"/>
    <col min="489" max="489" width="33.81640625" customWidth="1"/>
    <col min="490" max="490" width="19.81640625" customWidth="1"/>
    <col min="491" max="491" width="36.453125" customWidth="1"/>
    <col min="492" max="492" width="33.54296875" customWidth="1"/>
    <col min="493" max="493" width="39.26953125" customWidth="1"/>
    <col min="494" max="494" width="32.7265625" customWidth="1"/>
    <col min="495" max="495" width="33.81640625" customWidth="1"/>
    <col min="496" max="496" width="19.81640625" customWidth="1"/>
    <col min="497" max="497" width="36.453125" customWidth="1"/>
    <col min="498" max="498" width="33.54296875" customWidth="1"/>
    <col min="499" max="499" width="39.26953125" customWidth="1"/>
    <col min="500" max="500" width="32.7265625" customWidth="1"/>
    <col min="501" max="501" width="33.81640625" customWidth="1"/>
    <col min="502" max="502" width="19.81640625" customWidth="1"/>
    <col min="503" max="503" width="36.453125" customWidth="1"/>
    <col min="504" max="504" width="33.54296875" customWidth="1"/>
    <col min="505" max="505" width="39.26953125" customWidth="1"/>
    <col min="506" max="506" width="32.7265625" customWidth="1"/>
    <col min="507" max="507" width="33.81640625" customWidth="1"/>
    <col min="508" max="508" width="19.81640625" customWidth="1"/>
    <col min="509" max="509" width="36.453125" customWidth="1"/>
    <col min="510" max="510" width="33.54296875" customWidth="1"/>
    <col min="511" max="511" width="39.26953125" customWidth="1"/>
    <col min="512" max="512" width="32.7265625" customWidth="1"/>
    <col min="513" max="513" width="33.81640625" customWidth="1"/>
    <col min="514" max="514" width="19.81640625" customWidth="1"/>
    <col min="515" max="515" width="36.453125" customWidth="1"/>
    <col min="516" max="516" width="33.54296875" customWidth="1"/>
    <col min="517" max="517" width="39.26953125" customWidth="1"/>
    <col min="518" max="518" width="32.7265625" customWidth="1"/>
    <col min="519" max="519" width="33.81640625" customWidth="1"/>
    <col min="520" max="520" width="19.81640625" customWidth="1"/>
    <col min="521" max="521" width="36.453125" customWidth="1"/>
    <col min="522" max="522" width="33.54296875" customWidth="1"/>
    <col min="523" max="523" width="39.26953125" customWidth="1"/>
    <col min="524" max="524" width="32.7265625" customWidth="1"/>
    <col min="525" max="525" width="33.81640625" customWidth="1"/>
    <col min="526" max="526" width="19.81640625" customWidth="1"/>
    <col min="527" max="527" width="36.453125" customWidth="1"/>
    <col min="528" max="528" width="33.54296875" customWidth="1"/>
    <col min="529" max="529" width="39.26953125" customWidth="1"/>
    <col min="530" max="530" width="32.7265625" customWidth="1"/>
    <col min="531" max="531" width="33.81640625" customWidth="1"/>
    <col min="532" max="532" width="19.81640625" customWidth="1"/>
    <col min="533" max="533" width="36.453125" customWidth="1"/>
    <col min="534" max="534" width="33.54296875" customWidth="1"/>
    <col min="535" max="535" width="39.26953125" customWidth="1"/>
    <col min="536" max="536" width="32.7265625" customWidth="1"/>
    <col min="537" max="537" width="33.81640625" customWidth="1"/>
    <col min="538" max="538" width="19.81640625" customWidth="1"/>
    <col min="539" max="539" width="36.453125" customWidth="1"/>
    <col min="540" max="540" width="33.54296875" customWidth="1"/>
    <col min="541" max="541" width="39.26953125" customWidth="1"/>
    <col min="542" max="542" width="32.7265625" customWidth="1"/>
    <col min="543" max="543" width="33.81640625" customWidth="1"/>
    <col min="544" max="544" width="19.81640625" customWidth="1"/>
    <col min="545" max="545" width="36.453125" customWidth="1"/>
    <col min="546" max="546" width="33.54296875" customWidth="1"/>
    <col min="547" max="547" width="39.26953125" customWidth="1"/>
    <col min="548" max="548" width="32.7265625" customWidth="1"/>
    <col min="549" max="549" width="33.81640625" customWidth="1"/>
    <col min="550" max="550" width="19.81640625" customWidth="1"/>
    <col min="551" max="551" width="36.453125" customWidth="1"/>
    <col min="552" max="552" width="33.54296875" customWidth="1"/>
    <col min="553" max="553" width="39.26953125" customWidth="1"/>
    <col min="554" max="554" width="32.7265625" customWidth="1"/>
    <col min="555" max="555" width="33.81640625" customWidth="1"/>
    <col min="556" max="556" width="19.81640625" customWidth="1"/>
    <col min="557" max="557" width="36.453125" customWidth="1"/>
    <col min="558" max="558" width="33.54296875" customWidth="1"/>
    <col min="559" max="559" width="39.26953125" customWidth="1"/>
    <col min="560" max="560" width="32.7265625" customWidth="1"/>
    <col min="561" max="561" width="33.81640625" customWidth="1"/>
    <col min="562" max="562" width="19.81640625" customWidth="1"/>
    <col min="563" max="563" width="36.453125" customWidth="1"/>
    <col min="564" max="564" width="33.54296875" customWidth="1"/>
    <col min="565" max="565" width="39.26953125" customWidth="1"/>
    <col min="566" max="566" width="32.7265625" customWidth="1"/>
    <col min="567" max="567" width="33.81640625" customWidth="1"/>
    <col min="568" max="568" width="19.81640625" customWidth="1"/>
    <col min="569" max="569" width="36.453125" customWidth="1"/>
    <col min="570" max="570" width="33.54296875" customWidth="1"/>
    <col min="571" max="571" width="39.26953125" customWidth="1"/>
    <col min="572" max="572" width="32.7265625" customWidth="1"/>
    <col min="573" max="573" width="33.81640625" customWidth="1"/>
    <col min="574" max="574" width="19.81640625" customWidth="1"/>
    <col min="575" max="575" width="36.453125" customWidth="1"/>
    <col min="576" max="576" width="33.54296875" customWidth="1"/>
    <col min="577" max="577" width="39.26953125" customWidth="1"/>
    <col min="578" max="578" width="32.7265625" customWidth="1"/>
    <col min="579" max="579" width="33.81640625" customWidth="1"/>
    <col min="580" max="580" width="19.81640625" customWidth="1"/>
    <col min="581" max="581" width="36.453125" customWidth="1"/>
    <col min="582" max="582" width="33.54296875" customWidth="1"/>
    <col min="583" max="583" width="39.26953125" customWidth="1"/>
    <col min="584" max="584" width="32.7265625" customWidth="1"/>
    <col min="585" max="585" width="33.81640625" customWidth="1"/>
    <col min="586" max="586" width="19.81640625" customWidth="1"/>
    <col min="587" max="587" width="36.453125" customWidth="1"/>
    <col min="588" max="588" width="33.54296875" customWidth="1"/>
    <col min="589" max="589" width="39.26953125" customWidth="1"/>
    <col min="590" max="590" width="32.7265625" customWidth="1"/>
    <col min="591" max="591" width="33.81640625" customWidth="1"/>
    <col min="592" max="592" width="19.81640625" customWidth="1"/>
    <col min="593" max="593" width="36.453125" customWidth="1"/>
    <col min="594" max="594" width="33.54296875" customWidth="1"/>
    <col min="595" max="595" width="39.26953125" customWidth="1"/>
    <col min="596" max="596" width="32.7265625" customWidth="1"/>
    <col min="597" max="597" width="33.81640625" customWidth="1"/>
    <col min="598" max="598" width="19.81640625" customWidth="1"/>
    <col min="599" max="599" width="36.453125" customWidth="1"/>
    <col min="600" max="600" width="33.54296875" customWidth="1"/>
    <col min="601" max="601" width="39.26953125" customWidth="1"/>
    <col min="602" max="602" width="32.7265625" customWidth="1"/>
    <col min="603" max="603" width="33.81640625" customWidth="1"/>
    <col min="604" max="604" width="19.81640625" customWidth="1"/>
    <col min="605" max="605" width="36.453125" customWidth="1"/>
    <col min="606" max="606" width="33.54296875" customWidth="1"/>
    <col min="607" max="607" width="39.26953125" customWidth="1"/>
    <col min="608" max="608" width="32.7265625" customWidth="1"/>
    <col min="609" max="609" width="33.81640625" customWidth="1"/>
    <col min="610" max="610" width="19.81640625" customWidth="1"/>
    <col min="611" max="611" width="36.453125" customWidth="1"/>
    <col min="612" max="612" width="33.54296875" customWidth="1"/>
    <col min="613" max="613" width="39.26953125" customWidth="1"/>
    <col min="614" max="614" width="32.7265625" customWidth="1"/>
    <col min="615" max="615" width="33.81640625" customWidth="1"/>
    <col min="616" max="616" width="19.81640625" customWidth="1"/>
    <col min="617" max="617" width="36.453125" customWidth="1"/>
    <col min="618" max="618" width="33.54296875" customWidth="1"/>
    <col min="619" max="619" width="39.26953125" customWidth="1"/>
    <col min="620" max="620" width="32.7265625" customWidth="1"/>
    <col min="621" max="621" width="33.81640625" customWidth="1"/>
    <col min="622" max="622" width="19.81640625" customWidth="1"/>
    <col min="623" max="623" width="36.453125" customWidth="1"/>
    <col min="624" max="624" width="33.54296875" customWidth="1"/>
    <col min="625" max="625" width="39.26953125" customWidth="1"/>
    <col min="626" max="626" width="32.7265625" customWidth="1"/>
    <col min="627" max="627" width="33.81640625" customWidth="1"/>
    <col min="628" max="628" width="19.81640625" customWidth="1"/>
    <col min="629" max="629" width="36.453125" customWidth="1"/>
    <col min="630" max="630" width="33.54296875" customWidth="1"/>
    <col min="631" max="631" width="39.26953125" customWidth="1"/>
    <col min="632" max="632" width="32.7265625" customWidth="1"/>
    <col min="633" max="633" width="33.81640625" customWidth="1"/>
    <col min="634" max="634" width="19.81640625" customWidth="1"/>
    <col min="635" max="635" width="36.453125" customWidth="1"/>
    <col min="636" max="636" width="33.54296875" customWidth="1"/>
    <col min="637" max="637" width="39.26953125" customWidth="1"/>
    <col min="638" max="638" width="32.7265625" customWidth="1"/>
    <col min="639" max="639" width="33.81640625" customWidth="1"/>
    <col min="640" max="640" width="19.81640625" customWidth="1"/>
    <col min="641" max="641" width="36.453125" customWidth="1"/>
    <col min="642" max="642" width="33.54296875" customWidth="1"/>
    <col min="643" max="643" width="39.26953125" customWidth="1"/>
    <col min="644" max="644" width="32.7265625" customWidth="1"/>
    <col min="645" max="645" width="33.81640625" customWidth="1"/>
    <col min="646" max="646" width="19.81640625" customWidth="1"/>
    <col min="647" max="647" width="36.453125" customWidth="1"/>
    <col min="648" max="648" width="33.54296875" customWidth="1"/>
    <col min="649" max="649" width="39.26953125" customWidth="1"/>
    <col min="650" max="650" width="32.7265625" customWidth="1"/>
    <col min="651" max="651" width="33.81640625" customWidth="1"/>
    <col min="652" max="652" width="19.81640625" customWidth="1"/>
    <col min="653" max="653" width="36.453125" customWidth="1"/>
    <col min="654" max="654" width="33.54296875" customWidth="1"/>
    <col min="655" max="655" width="39.26953125" customWidth="1"/>
    <col min="656" max="656" width="32.7265625" customWidth="1"/>
    <col min="657" max="657" width="33.81640625" customWidth="1"/>
    <col min="658" max="658" width="19.81640625" customWidth="1"/>
    <col min="659" max="659" width="36.453125" customWidth="1"/>
    <col min="660" max="660" width="33.54296875" customWidth="1"/>
    <col min="661" max="661" width="39.26953125" customWidth="1"/>
    <col min="662" max="662" width="32.7265625" customWidth="1"/>
    <col min="663" max="663" width="33.81640625" customWidth="1"/>
    <col min="664" max="664" width="19.81640625" customWidth="1"/>
    <col min="665" max="665" width="36.453125" customWidth="1"/>
    <col min="666" max="666" width="33.54296875" customWidth="1"/>
    <col min="667" max="667" width="39.26953125" customWidth="1"/>
    <col min="668" max="668" width="32.7265625" customWidth="1"/>
    <col min="669" max="669" width="33.81640625" customWidth="1"/>
    <col min="670" max="670" width="19.81640625" customWidth="1"/>
    <col min="671" max="671" width="36.453125" customWidth="1"/>
    <col min="672" max="672" width="33.54296875" customWidth="1"/>
    <col min="673" max="673" width="39.26953125" customWidth="1"/>
    <col min="674" max="674" width="32.7265625" customWidth="1"/>
    <col min="675" max="675" width="33.81640625" customWidth="1"/>
    <col min="676" max="676" width="19.81640625" customWidth="1"/>
    <col min="677" max="677" width="36.453125" customWidth="1"/>
    <col min="678" max="678" width="33.54296875" customWidth="1"/>
    <col min="679" max="679" width="39.26953125" customWidth="1"/>
    <col min="680" max="680" width="32.7265625" customWidth="1"/>
    <col min="681" max="681" width="33.81640625" customWidth="1"/>
    <col min="682" max="682" width="19.81640625" customWidth="1"/>
    <col min="683" max="683" width="36.453125" customWidth="1"/>
    <col min="684" max="684" width="33.54296875" customWidth="1"/>
    <col min="685" max="685" width="39.26953125" customWidth="1"/>
    <col min="686" max="686" width="32.7265625" customWidth="1"/>
    <col min="687" max="687" width="33.81640625" customWidth="1"/>
    <col min="688" max="688" width="19.81640625" customWidth="1"/>
    <col min="689" max="689" width="36.453125" customWidth="1"/>
    <col min="690" max="690" width="33.54296875" customWidth="1"/>
    <col min="691" max="691" width="39.26953125" customWidth="1"/>
    <col min="692" max="692" width="32.7265625" customWidth="1"/>
    <col min="693" max="693" width="33.81640625" customWidth="1"/>
    <col min="694" max="694" width="19.81640625" customWidth="1"/>
    <col min="695" max="695" width="36.453125" customWidth="1"/>
    <col min="696" max="696" width="33.54296875" customWidth="1"/>
    <col min="697" max="697" width="39.26953125" customWidth="1"/>
    <col min="698" max="698" width="32.7265625" customWidth="1"/>
    <col min="699" max="699" width="33.81640625" customWidth="1"/>
    <col min="700" max="700" width="19.81640625" customWidth="1"/>
    <col min="701" max="701" width="36.453125" customWidth="1"/>
    <col min="702" max="702" width="33.54296875" customWidth="1"/>
    <col min="703" max="703" width="39.26953125" customWidth="1"/>
    <col min="704" max="704" width="32.7265625" customWidth="1"/>
    <col min="705" max="705" width="33.81640625" customWidth="1"/>
    <col min="706" max="706" width="19.81640625" customWidth="1"/>
    <col min="707" max="707" width="36.453125" customWidth="1"/>
    <col min="708" max="708" width="33.54296875" customWidth="1"/>
    <col min="709" max="709" width="39.26953125" customWidth="1"/>
    <col min="710" max="710" width="32.7265625" customWidth="1"/>
    <col min="711" max="711" width="33.81640625" customWidth="1"/>
    <col min="712" max="712" width="19.81640625" customWidth="1"/>
    <col min="713" max="713" width="36.453125" customWidth="1"/>
    <col min="714" max="714" width="33.54296875" customWidth="1"/>
    <col min="715" max="715" width="39.26953125" customWidth="1"/>
    <col min="716" max="716" width="32.7265625" customWidth="1"/>
    <col min="717" max="717" width="33.81640625" customWidth="1"/>
    <col min="718" max="718" width="19.81640625" customWidth="1"/>
    <col min="719" max="719" width="36.453125" customWidth="1"/>
    <col min="720" max="720" width="33.54296875" customWidth="1"/>
    <col min="721" max="721" width="39.26953125" customWidth="1"/>
    <col min="722" max="722" width="32.7265625" customWidth="1"/>
    <col min="723" max="723" width="33.81640625" customWidth="1"/>
    <col min="724" max="724" width="19.81640625" customWidth="1"/>
    <col min="725" max="725" width="36.453125" customWidth="1"/>
    <col min="726" max="726" width="33.54296875" customWidth="1"/>
    <col min="727" max="727" width="39.26953125" customWidth="1"/>
    <col min="728" max="728" width="32.7265625" customWidth="1"/>
    <col min="729" max="729" width="33.81640625" customWidth="1"/>
    <col min="730" max="730" width="19.81640625" customWidth="1"/>
    <col min="731" max="731" width="36.453125" customWidth="1"/>
    <col min="732" max="732" width="33.54296875" customWidth="1"/>
    <col min="733" max="733" width="39.26953125" customWidth="1"/>
    <col min="734" max="734" width="32.7265625" customWidth="1"/>
    <col min="735" max="735" width="33.81640625" customWidth="1"/>
    <col min="736" max="736" width="19.81640625" customWidth="1"/>
    <col min="737" max="737" width="36.453125" customWidth="1"/>
    <col min="738" max="738" width="33.54296875" customWidth="1"/>
    <col min="739" max="739" width="39.26953125" customWidth="1"/>
    <col min="740" max="740" width="32.7265625" customWidth="1"/>
    <col min="741" max="741" width="33.81640625" customWidth="1"/>
    <col min="742" max="742" width="19.81640625" customWidth="1"/>
    <col min="743" max="743" width="36.453125" customWidth="1"/>
    <col min="744" max="744" width="33.54296875" customWidth="1"/>
    <col min="745" max="745" width="39.26953125" customWidth="1"/>
    <col min="746" max="746" width="32.7265625" customWidth="1"/>
    <col min="747" max="747" width="33.81640625" customWidth="1"/>
    <col min="748" max="748" width="19.81640625" customWidth="1"/>
    <col min="749" max="749" width="36.453125" customWidth="1"/>
    <col min="750" max="750" width="33.54296875" customWidth="1"/>
    <col min="751" max="751" width="39.26953125" customWidth="1"/>
    <col min="752" max="752" width="32.7265625" customWidth="1"/>
    <col min="753" max="753" width="33.81640625" customWidth="1"/>
    <col min="754" max="754" width="19.81640625" customWidth="1"/>
    <col min="755" max="755" width="36.453125" customWidth="1"/>
    <col min="756" max="756" width="33.54296875" customWidth="1"/>
    <col min="757" max="757" width="39.26953125" customWidth="1"/>
    <col min="758" max="758" width="32.7265625" customWidth="1"/>
    <col min="759" max="759" width="33.81640625" customWidth="1"/>
    <col min="760" max="760" width="19.81640625" customWidth="1"/>
    <col min="761" max="761" width="36.453125" customWidth="1"/>
    <col min="762" max="762" width="33.54296875" customWidth="1"/>
    <col min="763" max="763" width="39.26953125" customWidth="1"/>
    <col min="764" max="764" width="32.7265625" customWidth="1"/>
    <col min="765" max="765" width="33.81640625" customWidth="1"/>
    <col min="766" max="766" width="19.81640625" customWidth="1"/>
    <col min="767" max="767" width="36.453125" customWidth="1"/>
    <col min="768" max="768" width="33.54296875" customWidth="1"/>
    <col min="769" max="769" width="39.26953125" customWidth="1"/>
    <col min="770" max="770" width="32.7265625" customWidth="1"/>
    <col min="771" max="771" width="33.81640625" customWidth="1"/>
    <col min="772" max="772" width="19.81640625" customWidth="1"/>
    <col min="773" max="773" width="36.453125" customWidth="1"/>
    <col min="774" max="774" width="33.54296875" customWidth="1"/>
    <col min="775" max="775" width="39.26953125" customWidth="1"/>
    <col min="776" max="776" width="32.7265625" customWidth="1"/>
    <col min="777" max="777" width="33.81640625" customWidth="1"/>
    <col min="778" max="778" width="19.81640625" customWidth="1"/>
    <col min="779" max="779" width="36.453125" customWidth="1"/>
    <col min="780" max="780" width="33.54296875" customWidth="1"/>
    <col min="781" max="781" width="39.26953125" customWidth="1"/>
    <col min="782" max="782" width="32.7265625" customWidth="1"/>
    <col min="783" max="783" width="33.81640625" customWidth="1"/>
    <col min="784" max="784" width="19.81640625" customWidth="1"/>
    <col min="785" max="785" width="36.453125" customWidth="1"/>
    <col min="786" max="786" width="33.54296875" customWidth="1"/>
    <col min="787" max="787" width="39.26953125" customWidth="1"/>
    <col min="788" max="788" width="32.7265625" customWidth="1"/>
    <col min="789" max="789" width="33.81640625" customWidth="1"/>
    <col min="790" max="790" width="19.81640625" customWidth="1"/>
    <col min="791" max="791" width="36.453125" customWidth="1"/>
    <col min="792" max="792" width="33.54296875" customWidth="1"/>
    <col min="793" max="793" width="39.26953125" customWidth="1"/>
    <col min="794" max="794" width="32.7265625" customWidth="1"/>
    <col min="795" max="795" width="33.81640625" customWidth="1"/>
    <col min="796" max="796" width="19.81640625" customWidth="1"/>
    <col min="797" max="797" width="36.453125" customWidth="1"/>
    <col min="798" max="798" width="33.54296875" customWidth="1"/>
    <col min="799" max="799" width="39.26953125" customWidth="1"/>
    <col min="800" max="800" width="32.7265625" customWidth="1"/>
    <col min="801" max="801" width="33.81640625" customWidth="1"/>
    <col min="802" max="802" width="19.81640625" customWidth="1"/>
    <col min="803" max="803" width="36.453125" customWidth="1"/>
    <col min="804" max="804" width="33.54296875" customWidth="1"/>
    <col min="805" max="805" width="39.26953125" customWidth="1"/>
    <col min="806" max="806" width="32.7265625" customWidth="1"/>
    <col min="807" max="807" width="33.81640625" customWidth="1"/>
    <col min="808" max="808" width="19.81640625" customWidth="1"/>
    <col min="809" max="809" width="36.453125" customWidth="1"/>
    <col min="810" max="810" width="33.54296875" customWidth="1"/>
    <col min="811" max="811" width="39.26953125" customWidth="1"/>
    <col min="812" max="812" width="32.7265625" customWidth="1"/>
    <col min="813" max="813" width="33.81640625" customWidth="1"/>
    <col min="814" max="814" width="19.81640625" customWidth="1"/>
    <col min="815" max="815" width="36.453125" customWidth="1"/>
    <col min="816" max="816" width="33.54296875" customWidth="1"/>
    <col min="817" max="817" width="39.26953125" customWidth="1"/>
    <col min="818" max="818" width="32.7265625" customWidth="1"/>
    <col min="819" max="819" width="33.81640625" customWidth="1"/>
    <col min="820" max="820" width="19.81640625" customWidth="1"/>
    <col min="821" max="821" width="36.453125" customWidth="1"/>
    <col min="822" max="822" width="33.54296875" customWidth="1"/>
    <col min="823" max="823" width="39.26953125" customWidth="1"/>
    <col min="824" max="824" width="32.7265625" customWidth="1"/>
    <col min="825" max="825" width="33.81640625" customWidth="1"/>
    <col min="826" max="826" width="19.81640625" customWidth="1"/>
    <col min="827" max="827" width="36.453125" customWidth="1"/>
    <col min="828" max="828" width="33.54296875" customWidth="1"/>
    <col min="829" max="829" width="39.26953125" customWidth="1"/>
    <col min="830" max="830" width="32.7265625" customWidth="1"/>
    <col min="831" max="831" width="33.81640625" customWidth="1"/>
    <col min="832" max="832" width="19.81640625" customWidth="1"/>
    <col min="833" max="833" width="36.453125" customWidth="1"/>
    <col min="834" max="834" width="33.54296875" customWidth="1"/>
    <col min="835" max="835" width="39.26953125" customWidth="1"/>
    <col min="836" max="836" width="32.7265625" customWidth="1"/>
    <col min="837" max="837" width="33.81640625" customWidth="1"/>
    <col min="838" max="838" width="19.81640625" customWidth="1"/>
    <col min="839" max="839" width="41.453125" customWidth="1"/>
    <col min="840" max="840" width="38.7265625" customWidth="1"/>
    <col min="841" max="841" width="44.26953125" customWidth="1"/>
    <col min="842" max="842" width="37.7265625" customWidth="1"/>
    <col min="843" max="843" width="38.81640625" customWidth="1"/>
    <col min="844" max="844" width="24.81640625" customWidth="1"/>
    <col min="845" max="845" width="33.81640625" customWidth="1"/>
    <col min="846" max="846" width="47.81640625" customWidth="1"/>
    <col min="847" max="847" width="45" customWidth="1"/>
    <col min="848" max="848" width="50.7265625" customWidth="1"/>
    <col min="849" max="849" width="44.1796875" customWidth="1"/>
    <col min="850" max="850" width="45.1796875" customWidth="1"/>
    <col min="851" max="851" width="36.453125" customWidth="1"/>
    <col min="852" max="852" width="33.54296875" customWidth="1"/>
    <col min="853" max="853" width="39.26953125" customWidth="1"/>
    <col min="854" max="854" width="32.7265625" customWidth="1"/>
    <col min="855" max="855" width="33.81640625" customWidth="1"/>
    <col min="856" max="856" width="48.81640625" customWidth="1"/>
    <col min="857" max="857" width="46" customWidth="1"/>
    <col min="858" max="858" width="51.7265625" bestFit="1" customWidth="1"/>
    <col min="859" max="859" width="45.1796875" customWidth="1"/>
    <col min="860" max="860" width="46.26953125" customWidth="1"/>
    <col min="861" max="861" width="36.453125" customWidth="1"/>
    <col min="862" max="862" width="33.54296875" customWidth="1"/>
    <col min="863" max="863" width="39.26953125" customWidth="1"/>
    <col min="864" max="864" width="32.7265625" customWidth="1"/>
    <col min="865" max="865" width="33.81640625" customWidth="1"/>
    <col min="866" max="866" width="49.81640625" customWidth="1"/>
    <col min="867" max="867" width="47.1796875" customWidth="1"/>
    <col min="868" max="868" width="52.7265625" customWidth="1"/>
    <col min="869" max="869" width="46.26953125" customWidth="1"/>
    <col min="870" max="870" width="47.26953125" customWidth="1"/>
    <col min="871" max="871" width="36.453125" customWidth="1"/>
    <col min="872" max="872" width="33.54296875" customWidth="1"/>
    <col min="873" max="873" width="39.26953125" customWidth="1"/>
    <col min="874" max="874" width="32.7265625" customWidth="1"/>
    <col min="875" max="875" width="33.81640625" customWidth="1"/>
    <col min="876" max="876" width="49.81640625" customWidth="1"/>
    <col min="877" max="877" width="47.1796875" customWidth="1"/>
    <col min="878" max="878" width="52.7265625" customWidth="1"/>
    <col min="879" max="879" width="46.26953125" customWidth="1"/>
    <col min="880" max="880" width="47.26953125" customWidth="1"/>
    <col min="881" max="881" width="36.453125" customWidth="1"/>
    <col min="882" max="882" width="33.54296875" customWidth="1"/>
    <col min="883" max="883" width="39.26953125" customWidth="1"/>
    <col min="884" max="884" width="32.7265625" customWidth="1"/>
    <col min="885" max="885" width="33.81640625" customWidth="1"/>
    <col min="886" max="886" width="47.81640625" customWidth="1"/>
    <col min="887" max="887" width="45" customWidth="1"/>
    <col min="888" max="888" width="50.7265625" customWidth="1"/>
    <col min="889" max="889" width="44.1796875" customWidth="1"/>
    <col min="890" max="890" width="45.1796875" customWidth="1"/>
    <col min="891" max="891" width="36.453125" customWidth="1"/>
    <col min="892" max="892" width="33.54296875" customWidth="1"/>
    <col min="893" max="893" width="39.26953125" customWidth="1"/>
    <col min="894" max="894" width="32.7265625" customWidth="1"/>
    <col min="895" max="895" width="33.81640625" customWidth="1"/>
    <col min="896" max="896" width="49.81640625" customWidth="1"/>
    <col min="897" max="897" width="47.1796875" customWidth="1"/>
    <col min="898" max="898" width="52.7265625" customWidth="1"/>
    <col min="899" max="899" width="46.26953125" customWidth="1"/>
    <col min="900" max="900" width="47.26953125" customWidth="1"/>
    <col min="901" max="901" width="36.453125" customWidth="1"/>
    <col min="902" max="902" width="33.54296875" customWidth="1"/>
    <col min="903" max="903" width="39.26953125" customWidth="1"/>
    <col min="904" max="904" width="32.7265625" customWidth="1"/>
    <col min="905" max="905" width="33.81640625" customWidth="1"/>
    <col min="906" max="906" width="48.81640625" customWidth="1"/>
    <col min="907" max="907" width="46" customWidth="1"/>
    <col min="908" max="908" width="51.7265625" customWidth="1"/>
    <col min="909" max="909" width="45.1796875" customWidth="1"/>
    <col min="910" max="910" width="46.26953125" customWidth="1"/>
    <col min="911" max="911" width="36.453125" customWidth="1"/>
    <col min="912" max="912" width="33.54296875" customWidth="1"/>
    <col min="913" max="913" width="39.26953125" customWidth="1"/>
    <col min="914" max="914" width="32.7265625" customWidth="1"/>
    <col min="915" max="915" width="33.81640625" customWidth="1"/>
    <col min="916" max="916" width="48.81640625" customWidth="1"/>
    <col min="917" max="917" width="46" customWidth="1"/>
    <col min="918" max="918" width="51.7265625" customWidth="1"/>
    <col min="919" max="919" width="45.1796875" customWidth="1"/>
    <col min="920" max="920" width="46.26953125" customWidth="1"/>
    <col min="921" max="921" width="36.453125" customWidth="1"/>
    <col min="922" max="922" width="33.54296875" customWidth="1"/>
    <col min="923" max="923" width="39.26953125" customWidth="1"/>
    <col min="924" max="924" width="32.7265625" customWidth="1"/>
    <col min="925" max="925" width="33.81640625" customWidth="1"/>
    <col min="926" max="926" width="48.81640625" customWidth="1"/>
    <col min="927" max="927" width="46" customWidth="1"/>
    <col min="928" max="928" width="51.7265625" customWidth="1"/>
    <col min="929" max="929" width="45.1796875" customWidth="1"/>
    <col min="930" max="930" width="46.26953125" customWidth="1"/>
    <col min="931" max="931" width="36.453125" customWidth="1"/>
    <col min="932" max="932" width="33.54296875" customWidth="1"/>
    <col min="933" max="933" width="39.26953125" customWidth="1"/>
    <col min="934" max="934" width="32.7265625" customWidth="1"/>
    <col min="935" max="935" width="33.81640625" customWidth="1"/>
    <col min="936" max="936" width="48.81640625" customWidth="1"/>
    <col min="937" max="937" width="46" customWidth="1"/>
    <col min="938" max="938" width="51.7265625" customWidth="1"/>
    <col min="939" max="939" width="45.1796875" customWidth="1"/>
    <col min="940" max="940" width="46.26953125" customWidth="1"/>
    <col min="941" max="941" width="36.453125" customWidth="1"/>
    <col min="942" max="942" width="33.54296875" customWidth="1"/>
    <col min="943" max="943" width="39.26953125" customWidth="1"/>
    <col min="944" max="944" width="32.7265625" customWidth="1"/>
    <col min="945" max="945" width="33.81640625" customWidth="1"/>
    <col min="946" max="946" width="49.81640625" customWidth="1"/>
    <col min="947" max="947" width="47.1796875" customWidth="1"/>
    <col min="948" max="948" width="52.7265625" customWidth="1"/>
    <col min="949" max="949" width="46.26953125" customWidth="1"/>
    <col min="950" max="950" width="47.26953125" customWidth="1"/>
    <col min="951" max="951" width="36.453125" customWidth="1"/>
    <col min="952" max="952" width="33.54296875" customWidth="1"/>
    <col min="953" max="953" width="39.26953125" customWidth="1"/>
    <col min="954" max="954" width="32.7265625" customWidth="1"/>
    <col min="955" max="955" width="33.81640625" customWidth="1"/>
    <col min="956" max="956" width="49.81640625" customWidth="1"/>
    <col min="957" max="957" width="47.1796875" customWidth="1"/>
    <col min="958" max="958" width="52.7265625" customWidth="1"/>
    <col min="959" max="959" width="46.26953125" customWidth="1"/>
    <col min="960" max="960" width="47.26953125" customWidth="1"/>
    <col min="961" max="961" width="36.453125" customWidth="1"/>
    <col min="962" max="962" width="33.54296875" customWidth="1"/>
    <col min="963" max="963" width="39.26953125" customWidth="1"/>
    <col min="964" max="964" width="32.7265625" customWidth="1"/>
    <col min="965" max="965" width="33.81640625" customWidth="1"/>
    <col min="966" max="966" width="49.81640625" customWidth="1"/>
    <col min="967" max="967" width="47.1796875" customWidth="1"/>
    <col min="968" max="968" width="52.7265625" customWidth="1"/>
    <col min="969" max="969" width="46.26953125" customWidth="1"/>
    <col min="970" max="970" width="47.26953125" customWidth="1"/>
    <col min="971" max="971" width="36.453125" customWidth="1"/>
    <col min="972" max="972" width="33.54296875" customWidth="1"/>
    <col min="973" max="973" width="39.26953125" customWidth="1"/>
    <col min="974" max="974" width="32.7265625" customWidth="1"/>
    <col min="975" max="975" width="33.81640625" customWidth="1"/>
    <col min="976" max="976" width="49.81640625" customWidth="1"/>
    <col min="977" max="977" width="47.1796875" bestFit="1" customWidth="1"/>
    <col min="978" max="978" width="52.7265625" customWidth="1"/>
    <col min="979" max="979" width="46.26953125" customWidth="1"/>
    <col min="980" max="980" width="47.26953125" customWidth="1"/>
    <col min="981" max="981" width="36.453125" customWidth="1"/>
    <col min="982" max="982" width="33.54296875" customWidth="1"/>
    <col min="983" max="983" width="39.26953125" customWidth="1"/>
    <col min="984" max="984" width="32.7265625" customWidth="1"/>
    <col min="985" max="985" width="33.81640625" customWidth="1"/>
    <col min="986" max="986" width="49.81640625" customWidth="1"/>
    <col min="987" max="987" width="47.1796875" customWidth="1"/>
    <col min="988" max="988" width="52.7265625" customWidth="1"/>
    <col min="989" max="989" width="46.26953125" customWidth="1"/>
    <col min="990" max="990" width="47.26953125" customWidth="1"/>
    <col min="991" max="991" width="36.453125" customWidth="1"/>
    <col min="992" max="992" width="33.54296875" customWidth="1"/>
    <col min="993" max="993" width="39.26953125" customWidth="1"/>
    <col min="994" max="994" width="32.7265625" customWidth="1"/>
    <col min="995" max="995" width="33.81640625" customWidth="1"/>
    <col min="996" max="996" width="49.81640625" bestFit="1" customWidth="1"/>
    <col min="997" max="997" width="47.1796875" customWidth="1"/>
    <col min="998" max="998" width="52.7265625" customWidth="1"/>
    <col min="999" max="999" width="46.26953125" customWidth="1"/>
    <col min="1000" max="1000" width="47.26953125" customWidth="1"/>
    <col min="1001" max="1001" width="36.453125" customWidth="1"/>
    <col min="1002" max="1002" width="33.54296875" customWidth="1"/>
    <col min="1003" max="1003" width="39.26953125" customWidth="1"/>
    <col min="1004" max="1004" width="32.7265625" customWidth="1"/>
    <col min="1005" max="1005" width="33.81640625" customWidth="1"/>
    <col min="1006" max="1006" width="48.81640625" customWidth="1"/>
    <col min="1007" max="1007" width="46" customWidth="1"/>
    <col min="1008" max="1008" width="51.7265625" bestFit="1" customWidth="1"/>
    <col min="1009" max="1009" width="45.1796875" customWidth="1"/>
    <col min="1010" max="1010" width="46.26953125" customWidth="1"/>
    <col min="1011" max="1011" width="36.453125" customWidth="1"/>
    <col min="1012" max="1012" width="33.54296875" customWidth="1"/>
    <col min="1013" max="1013" width="39.26953125" customWidth="1"/>
    <col min="1014" max="1014" width="32.7265625" customWidth="1"/>
    <col min="1015" max="1015" width="33.81640625" customWidth="1"/>
    <col min="1016" max="1016" width="46.81640625" customWidth="1"/>
    <col min="1017" max="1017" width="44" customWidth="1"/>
    <col min="1018" max="1018" width="49.54296875" customWidth="1"/>
    <col min="1019" max="1019" width="43.1796875" customWidth="1"/>
    <col min="1020" max="1020" width="44.1796875" customWidth="1"/>
    <col min="1021" max="1021" width="36.453125" customWidth="1"/>
    <col min="1022" max="1022" width="33.54296875" customWidth="1"/>
    <col min="1023" max="1023" width="39.26953125" customWidth="1"/>
    <col min="1024" max="1024" width="32.7265625" customWidth="1"/>
    <col min="1025" max="1025" width="33.81640625" customWidth="1"/>
    <col min="1026" max="1026" width="49.81640625" customWidth="1"/>
    <col min="1027" max="1027" width="47.1796875" customWidth="1"/>
    <col min="1028" max="1028" width="52.7265625" customWidth="1"/>
    <col min="1029" max="1029" width="46.26953125" customWidth="1"/>
    <col min="1030" max="1030" width="47.26953125" customWidth="1"/>
    <col min="1031" max="1031" width="36.453125" customWidth="1"/>
    <col min="1032" max="1032" width="33.54296875" customWidth="1"/>
    <col min="1033" max="1033" width="39.26953125" customWidth="1"/>
    <col min="1034" max="1034" width="32.7265625" customWidth="1"/>
    <col min="1035" max="1035" width="33.81640625" customWidth="1"/>
    <col min="1036" max="1036" width="49.81640625" customWidth="1"/>
    <col min="1037" max="1037" width="47.1796875" customWidth="1"/>
    <col min="1038" max="1038" width="52.7265625" customWidth="1"/>
    <col min="1039" max="1039" width="46.26953125" customWidth="1"/>
    <col min="1040" max="1040" width="47.26953125" customWidth="1"/>
    <col min="1041" max="1041" width="36.453125" customWidth="1"/>
    <col min="1042" max="1042" width="33.54296875" customWidth="1"/>
    <col min="1043" max="1043" width="39.26953125" customWidth="1"/>
    <col min="1044" max="1044" width="32.7265625" customWidth="1"/>
    <col min="1045" max="1045" width="33.81640625" customWidth="1"/>
    <col min="1046" max="1046" width="46.81640625" customWidth="1"/>
    <col min="1047" max="1047" width="44" bestFit="1" customWidth="1"/>
    <col min="1048" max="1048" width="49.54296875" customWidth="1"/>
    <col min="1049" max="1049" width="43.1796875" customWidth="1"/>
    <col min="1050" max="1050" width="44.1796875" customWidth="1"/>
    <col min="1051" max="1051" width="36.453125" customWidth="1"/>
    <col min="1052" max="1052" width="33.54296875" customWidth="1"/>
    <col min="1053" max="1053" width="39.26953125" customWidth="1"/>
    <col min="1054" max="1054" width="32.7265625" customWidth="1"/>
    <col min="1055" max="1055" width="33.81640625" customWidth="1"/>
    <col min="1056" max="1056" width="49.81640625" customWidth="1"/>
    <col min="1057" max="1057" width="47.1796875" customWidth="1"/>
    <col min="1058" max="1058" width="52.7265625" customWidth="1"/>
    <col min="1059" max="1059" width="46.26953125" customWidth="1"/>
    <col min="1060" max="1060" width="47.26953125" customWidth="1"/>
    <col min="1061" max="1061" width="36.453125" customWidth="1"/>
    <col min="1062" max="1062" width="33.54296875" customWidth="1"/>
    <col min="1063" max="1063" width="39.26953125" customWidth="1"/>
    <col min="1064" max="1064" width="32.7265625" customWidth="1"/>
    <col min="1065" max="1065" width="33.81640625" customWidth="1"/>
    <col min="1066" max="1066" width="48.81640625" customWidth="1"/>
    <col min="1067" max="1067" width="46" customWidth="1"/>
    <col min="1068" max="1068" width="51.7265625" bestFit="1" customWidth="1"/>
    <col min="1069" max="1069" width="45.1796875" customWidth="1"/>
    <col min="1070" max="1070" width="46.26953125" customWidth="1"/>
    <col min="1071" max="1071" width="36.453125" customWidth="1"/>
    <col min="1072" max="1072" width="33.54296875" customWidth="1"/>
    <col min="1073" max="1073" width="39.26953125" customWidth="1"/>
    <col min="1074" max="1074" width="32.7265625" customWidth="1"/>
    <col min="1075" max="1075" width="33.81640625" customWidth="1"/>
    <col min="1076" max="1076" width="48.81640625" customWidth="1"/>
    <col min="1077" max="1077" width="46" bestFit="1" customWidth="1"/>
    <col min="1078" max="1078" width="51.7265625" customWidth="1"/>
    <col min="1079" max="1079" width="45.1796875" customWidth="1"/>
    <col min="1080" max="1080" width="46.26953125" bestFit="1" customWidth="1"/>
    <col min="1081" max="1081" width="36.453125" customWidth="1"/>
    <col min="1082" max="1082" width="33.54296875" customWidth="1"/>
    <col min="1083" max="1083" width="39.26953125" customWidth="1"/>
    <col min="1084" max="1084" width="32.7265625" customWidth="1"/>
    <col min="1085" max="1085" width="33.81640625" customWidth="1"/>
    <col min="1086" max="1086" width="48.81640625" customWidth="1"/>
    <col min="1087" max="1087" width="46" bestFit="1" customWidth="1"/>
    <col min="1088" max="1088" width="51.7265625" bestFit="1" customWidth="1"/>
    <col min="1089" max="1089" width="45.1796875" customWidth="1"/>
    <col min="1090" max="1090" width="46.26953125" customWidth="1"/>
    <col min="1091" max="1091" width="36.453125" customWidth="1"/>
    <col min="1092" max="1092" width="33.54296875" customWidth="1"/>
    <col min="1093" max="1093" width="39.26953125" customWidth="1"/>
    <col min="1094" max="1094" width="32.7265625" customWidth="1"/>
    <col min="1095" max="1095" width="33.81640625" customWidth="1"/>
    <col min="1096" max="1096" width="49.81640625" customWidth="1"/>
    <col min="1097" max="1097" width="47.1796875" customWidth="1"/>
    <col min="1098" max="1098" width="52.7265625" customWidth="1"/>
    <col min="1099" max="1099" width="46.26953125" customWidth="1"/>
    <col min="1100" max="1100" width="47.26953125" customWidth="1"/>
    <col min="1101" max="1101" width="36.453125" customWidth="1"/>
    <col min="1102" max="1102" width="33.54296875" customWidth="1"/>
    <col min="1103" max="1103" width="39.26953125" customWidth="1"/>
    <col min="1104" max="1104" width="32.7265625" customWidth="1"/>
    <col min="1105" max="1105" width="33.81640625" customWidth="1"/>
    <col min="1106" max="1106" width="46.81640625" customWidth="1"/>
    <col min="1107" max="1107" width="44" bestFit="1" customWidth="1"/>
    <col min="1108" max="1108" width="49.54296875" bestFit="1" customWidth="1"/>
    <col min="1109" max="1109" width="43.1796875" customWidth="1"/>
    <col min="1110" max="1110" width="44.1796875" customWidth="1"/>
    <col min="1111" max="1111" width="36.453125" customWidth="1"/>
    <col min="1112" max="1112" width="33.54296875" customWidth="1"/>
    <col min="1113" max="1113" width="39.26953125" bestFit="1" customWidth="1"/>
    <col min="1114" max="1114" width="32.7265625" customWidth="1"/>
    <col min="1115" max="1115" width="33.81640625" customWidth="1"/>
    <col min="1116" max="1116" width="49.81640625" bestFit="1" customWidth="1"/>
    <col min="1117" max="1117" width="47.1796875" customWidth="1"/>
    <col min="1118" max="1118" width="52.7265625" bestFit="1" customWidth="1"/>
    <col min="1119" max="1119" width="46.26953125" customWidth="1"/>
    <col min="1120" max="1120" width="47.26953125" customWidth="1"/>
    <col min="1121" max="1121" width="36.453125" customWidth="1"/>
    <col min="1122" max="1122" width="33.54296875" customWidth="1"/>
    <col min="1123" max="1123" width="39.26953125" customWidth="1"/>
    <col min="1124" max="1124" width="32.7265625" customWidth="1"/>
    <col min="1125" max="1125" width="33.81640625" customWidth="1"/>
    <col min="1126" max="1126" width="49.81640625" customWidth="1"/>
    <col min="1127" max="1127" width="47.1796875" customWidth="1"/>
    <col min="1128" max="1128" width="52.7265625" bestFit="1" customWidth="1"/>
    <col min="1129" max="1129" width="46.26953125" customWidth="1"/>
    <col min="1130" max="1130" width="47.26953125" customWidth="1"/>
    <col min="1131" max="1131" width="36.453125" customWidth="1"/>
    <col min="1132" max="1132" width="33.54296875" customWidth="1"/>
    <col min="1133" max="1133" width="39.26953125" customWidth="1"/>
    <col min="1134" max="1134" width="32.7265625" customWidth="1"/>
    <col min="1135" max="1135" width="33.81640625" customWidth="1"/>
    <col min="1136" max="1136" width="49.81640625" customWidth="1"/>
    <col min="1137" max="1137" width="47.1796875" bestFit="1" customWidth="1"/>
    <col min="1138" max="1138" width="52.7265625" customWidth="1"/>
    <col min="1139" max="1139" width="46.26953125" customWidth="1"/>
    <col min="1140" max="1140" width="47.26953125" customWidth="1"/>
    <col min="1141" max="1141" width="36.453125" customWidth="1"/>
    <col min="1142" max="1142" width="33.54296875" customWidth="1"/>
    <col min="1143" max="1143" width="39.26953125" customWidth="1"/>
    <col min="1144" max="1144" width="32.7265625" customWidth="1"/>
    <col min="1145" max="1145" width="33.81640625" customWidth="1"/>
    <col min="1146" max="1146" width="46.81640625" customWidth="1"/>
    <col min="1147" max="1147" width="44" bestFit="1" customWidth="1"/>
    <col min="1148" max="1148" width="49.54296875" bestFit="1" customWidth="1"/>
    <col min="1149" max="1149" width="43.1796875" customWidth="1"/>
    <col min="1150" max="1150" width="44.1796875" customWidth="1"/>
    <col min="1151" max="1151" width="36.453125" customWidth="1"/>
    <col min="1152" max="1152" width="33.54296875" customWidth="1"/>
    <col min="1153" max="1153" width="39.26953125" customWidth="1"/>
    <col min="1154" max="1154" width="32.7265625" customWidth="1"/>
    <col min="1155" max="1155" width="33.81640625" customWidth="1"/>
    <col min="1156" max="1156" width="49.81640625" customWidth="1"/>
    <col min="1157" max="1157" width="47.1796875" customWidth="1"/>
    <col min="1158" max="1158" width="52.7265625" bestFit="1" customWidth="1"/>
    <col min="1159" max="1159" width="46.26953125" customWidth="1"/>
    <col min="1160" max="1160" width="47.26953125" customWidth="1"/>
    <col min="1161" max="1161" width="36.453125" customWidth="1"/>
    <col min="1162" max="1162" width="33.54296875" customWidth="1"/>
    <col min="1163" max="1163" width="39.26953125" customWidth="1"/>
    <col min="1164" max="1164" width="32.7265625" customWidth="1"/>
    <col min="1165" max="1165" width="33.81640625" customWidth="1"/>
    <col min="1166" max="1166" width="48.81640625" bestFit="1" customWidth="1"/>
    <col min="1167" max="1167" width="46" bestFit="1" customWidth="1"/>
    <col min="1168" max="1168" width="51.7265625" bestFit="1" customWidth="1"/>
    <col min="1169" max="1169" width="45.1796875" customWidth="1"/>
    <col min="1170" max="1170" width="46.26953125" customWidth="1"/>
    <col min="1171" max="1171" width="36.453125" customWidth="1"/>
    <col min="1172" max="1172" width="33.54296875" customWidth="1"/>
    <col min="1173" max="1173" width="39.26953125" bestFit="1" customWidth="1"/>
    <col min="1174" max="1174" width="32.7265625" customWidth="1"/>
    <col min="1175" max="1175" width="33.81640625" customWidth="1"/>
    <col min="1176" max="1176" width="48.81640625" bestFit="1" customWidth="1"/>
    <col min="1177" max="1177" width="46" customWidth="1"/>
    <col min="1178" max="1178" width="51.7265625" bestFit="1" customWidth="1"/>
    <col min="1179" max="1179" width="45.1796875" customWidth="1"/>
    <col min="1180" max="1180" width="46.26953125" customWidth="1"/>
    <col min="1181" max="1181" width="36.453125" customWidth="1"/>
    <col min="1182" max="1182" width="33.54296875" customWidth="1"/>
    <col min="1183" max="1183" width="39.26953125" customWidth="1"/>
    <col min="1184" max="1184" width="32.7265625" customWidth="1"/>
    <col min="1185" max="1185" width="33.81640625" customWidth="1"/>
    <col min="1186" max="1186" width="48.81640625" customWidth="1"/>
    <col min="1187" max="1187" width="46" customWidth="1"/>
    <col min="1188" max="1188" width="51.7265625" bestFit="1" customWidth="1"/>
    <col min="1189" max="1189" width="45.1796875" customWidth="1"/>
    <col min="1190" max="1190" width="46.26953125" customWidth="1"/>
    <col min="1191" max="1191" width="36.453125" customWidth="1"/>
    <col min="1192" max="1192" width="33.54296875" customWidth="1"/>
    <col min="1193" max="1193" width="39.26953125" customWidth="1"/>
    <col min="1194" max="1194" width="32.7265625" customWidth="1"/>
    <col min="1195" max="1195" width="33.81640625" customWidth="1"/>
    <col min="1196" max="1196" width="51" customWidth="1"/>
    <col min="1197" max="1197" width="48.1796875" bestFit="1" customWidth="1"/>
    <col min="1198" max="1198" width="53.7265625" customWidth="1"/>
    <col min="1199" max="1199" width="47.26953125" customWidth="1"/>
    <col min="1200" max="1200" width="48.26953125" customWidth="1"/>
    <col min="1201" max="1201" width="36.453125" customWidth="1"/>
    <col min="1202" max="1202" width="33.54296875" customWidth="1"/>
    <col min="1203" max="1203" width="39.26953125" customWidth="1"/>
    <col min="1204" max="1204" width="32.7265625" customWidth="1"/>
    <col min="1205" max="1205" width="33.81640625" customWidth="1"/>
    <col min="1206" max="1206" width="48.81640625" customWidth="1"/>
    <col min="1207" max="1207" width="46" bestFit="1" customWidth="1"/>
    <col min="1208" max="1208" width="51.7265625" bestFit="1" customWidth="1"/>
    <col min="1209" max="1209" width="45.1796875" customWidth="1"/>
    <col min="1210" max="1210" width="46.26953125" customWidth="1"/>
    <col min="1211" max="1211" width="36.453125" customWidth="1"/>
    <col min="1212" max="1212" width="33.54296875" customWidth="1"/>
    <col min="1213" max="1213" width="39.26953125" customWidth="1"/>
    <col min="1214" max="1214" width="32.7265625" customWidth="1"/>
    <col min="1215" max="1215" width="33.81640625" customWidth="1"/>
    <col min="1216" max="1216" width="51" customWidth="1"/>
    <col min="1217" max="1217" width="48.1796875" bestFit="1" customWidth="1"/>
    <col min="1218" max="1218" width="53.7265625" bestFit="1" customWidth="1"/>
    <col min="1219" max="1219" width="47.26953125" customWidth="1"/>
    <col min="1220" max="1220" width="48.26953125" customWidth="1"/>
    <col min="1221" max="1221" width="36.453125" customWidth="1"/>
    <col min="1222" max="1222" width="33.54296875" customWidth="1"/>
    <col min="1223" max="1223" width="39.26953125" customWidth="1"/>
    <col min="1224" max="1224" width="32.7265625" customWidth="1"/>
    <col min="1225" max="1225" width="33.81640625" customWidth="1"/>
    <col min="1226" max="1226" width="51" bestFit="1" customWidth="1"/>
    <col min="1227" max="1227" width="48.1796875" bestFit="1" customWidth="1"/>
    <col min="1228" max="1228" width="53.7265625" bestFit="1" customWidth="1"/>
    <col min="1229" max="1229" width="47.26953125" customWidth="1"/>
    <col min="1230" max="1230" width="48.26953125" customWidth="1"/>
    <col min="1231" max="1231" width="36.453125" customWidth="1"/>
    <col min="1232" max="1232" width="33.54296875" customWidth="1"/>
    <col min="1233" max="1233" width="39.26953125" bestFit="1" customWidth="1"/>
    <col min="1234" max="1234" width="32.7265625" customWidth="1"/>
    <col min="1235" max="1235" width="33.81640625" customWidth="1"/>
    <col min="1236" max="1236" width="49.81640625" bestFit="1" customWidth="1"/>
    <col min="1237" max="1237" width="47.1796875" customWidth="1"/>
    <col min="1238" max="1238" width="52.7265625" bestFit="1" customWidth="1"/>
    <col min="1239" max="1239" width="46.26953125" customWidth="1"/>
    <col min="1240" max="1240" width="47.26953125" customWidth="1"/>
    <col min="1241" max="1241" width="36.453125" customWidth="1"/>
    <col min="1242" max="1242" width="33.54296875" customWidth="1"/>
    <col min="1243" max="1243" width="39.26953125" customWidth="1"/>
    <col min="1244" max="1244" width="32.7265625" customWidth="1"/>
    <col min="1245" max="1245" width="33.81640625" customWidth="1"/>
    <col min="1246" max="1246" width="51" customWidth="1"/>
    <col min="1247" max="1247" width="48.1796875" customWidth="1"/>
    <col min="1248" max="1248" width="53.7265625" bestFit="1" customWidth="1"/>
    <col min="1249" max="1249" width="47.26953125" customWidth="1"/>
    <col min="1250" max="1250" width="48.26953125" customWidth="1"/>
    <col min="1251" max="1251" width="36.453125" customWidth="1"/>
    <col min="1252" max="1252" width="33.54296875" customWidth="1"/>
    <col min="1253" max="1253" width="39.26953125" customWidth="1"/>
    <col min="1254" max="1254" width="32.7265625" customWidth="1"/>
    <col min="1255" max="1255" width="33.81640625" customWidth="1"/>
    <col min="1256" max="1256" width="47.81640625" customWidth="1"/>
    <col min="1257" max="1257" width="45" bestFit="1" customWidth="1"/>
    <col min="1258" max="1258" width="50.7265625" customWidth="1"/>
    <col min="1259" max="1259" width="44.1796875" customWidth="1"/>
    <col min="1260" max="1260" width="45.1796875" customWidth="1"/>
    <col min="1261" max="1261" width="36.453125" customWidth="1"/>
    <col min="1262" max="1262" width="33.54296875" customWidth="1"/>
    <col min="1263" max="1263" width="39.26953125" customWidth="1"/>
    <col min="1264" max="1264" width="32.7265625" customWidth="1"/>
    <col min="1265" max="1265" width="33.81640625" customWidth="1"/>
    <col min="1266" max="1266" width="49.81640625" customWidth="1"/>
    <col min="1267" max="1267" width="47.1796875" bestFit="1" customWidth="1"/>
    <col min="1268" max="1268" width="52.7265625" bestFit="1" customWidth="1"/>
    <col min="1269" max="1269" width="46.26953125" customWidth="1"/>
    <col min="1270" max="1270" width="47.26953125" customWidth="1"/>
    <col min="1271" max="1271" width="36.453125" customWidth="1"/>
    <col min="1272" max="1272" width="33.54296875" customWidth="1"/>
    <col min="1273" max="1273" width="39.26953125" customWidth="1"/>
    <col min="1274" max="1274" width="32.7265625" customWidth="1"/>
    <col min="1275" max="1275" width="33.81640625" customWidth="1"/>
    <col min="1276" max="1276" width="51" customWidth="1"/>
    <col min="1277" max="1277" width="48.1796875" bestFit="1" customWidth="1"/>
    <col min="1278" max="1278" width="53.7265625" bestFit="1" customWidth="1"/>
    <col min="1279" max="1279" width="47.26953125" customWidth="1"/>
    <col min="1280" max="1280" width="48.26953125" customWidth="1"/>
    <col min="1281" max="1281" width="36.453125" customWidth="1"/>
    <col min="1282" max="1282" width="33.54296875" customWidth="1"/>
    <col min="1283" max="1283" width="39.26953125" customWidth="1"/>
    <col min="1284" max="1284" width="32.7265625" customWidth="1"/>
    <col min="1285" max="1285" width="33.81640625" customWidth="1"/>
    <col min="1286" max="1286" width="51" bestFit="1" customWidth="1"/>
    <col min="1287" max="1287" width="48.1796875" bestFit="1" customWidth="1"/>
    <col min="1288" max="1288" width="53.7265625" bestFit="1" customWidth="1"/>
    <col min="1289" max="1289" width="47.26953125" customWidth="1"/>
    <col min="1290" max="1290" width="48.26953125" customWidth="1"/>
    <col min="1291" max="1291" width="36.453125" customWidth="1"/>
    <col min="1292" max="1292" width="33.54296875" customWidth="1"/>
    <col min="1293" max="1293" width="39.26953125" bestFit="1" customWidth="1"/>
    <col min="1294" max="1294" width="32.7265625" customWidth="1"/>
    <col min="1295" max="1295" width="33.81640625" customWidth="1"/>
    <col min="1296" max="1296" width="51" bestFit="1" customWidth="1"/>
    <col min="1297" max="1297" width="48.1796875" customWidth="1"/>
    <col min="1298" max="1298" width="53.7265625" bestFit="1" customWidth="1"/>
    <col min="1299" max="1299" width="47.26953125" customWidth="1"/>
    <col min="1300" max="1300" width="48.26953125" customWidth="1"/>
    <col min="1301" max="1301" width="36.453125" customWidth="1"/>
    <col min="1302" max="1302" width="33.54296875" customWidth="1"/>
    <col min="1303" max="1303" width="39.26953125" customWidth="1"/>
    <col min="1304" max="1304" width="32.7265625" customWidth="1"/>
    <col min="1305" max="1305" width="33.81640625" customWidth="1"/>
    <col min="1306" max="1306" width="49.81640625" customWidth="1"/>
    <col min="1307" max="1307" width="47.1796875" customWidth="1"/>
    <col min="1308" max="1308" width="52.7265625" bestFit="1" customWidth="1"/>
    <col min="1309" max="1309" width="46.26953125" customWidth="1"/>
    <col min="1310" max="1310" width="47.26953125" customWidth="1"/>
    <col min="1311" max="1311" width="36.453125" customWidth="1"/>
    <col min="1312" max="1312" width="33.54296875" customWidth="1"/>
    <col min="1313" max="1313" width="39.26953125" customWidth="1"/>
    <col min="1314" max="1314" width="32.7265625" customWidth="1"/>
    <col min="1315" max="1315" width="33.81640625" customWidth="1"/>
    <col min="1316" max="1316" width="46.81640625" customWidth="1"/>
    <col min="1317" max="1317" width="44" bestFit="1" customWidth="1"/>
    <col min="1318" max="1318" width="49.54296875" customWidth="1"/>
    <col min="1319" max="1319" width="43.1796875" customWidth="1"/>
    <col min="1320" max="1320" width="44.1796875" customWidth="1"/>
    <col min="1321" max="1321" width="36.453125" customWidth="1"/>
    <col min="1322" max="1322" width="33.54296875" customWidth="1"/>
    <col min="1323" max="1323" width="39.26953125" customWidth="1"/>
    <col min="1324" max="1324" width="32.7265625" customWidth="1"/>
    <col min="1325" max="1325" width="33.81640625" customWidth="1"/>
    <col min="1326" max="1326" width="48.81640625" bestFit="1" customWidth="1"/>
    <col min="1327" max="1327" width="46" bestFit="1" customWidth="1"/>
    <col min="1328" max="1328" width="51.7265625" bestFit="1" customWidth="1"/>
    <col min="1329" max="1329" width="45.1796875" customWidth="1"/>
    <col min="1330" max="1330" width="46.26953125" customWidth="1"/>
    <col min="1331" max="1331" width="36.453125" customWidth="1"/>
    <col min="1332" max="1332" width="33.54296875" customWidth="1"/>
    <col min="1333" max="1333" width="39.26953125" customWidth="1"/>
    <col min="1334" max="1334" width="32.7265625" customWidth="1"/>
    <col min="1335" max="1335" width="33.81640625" customWidth="1"/>
    <col min="1336" max="1336" width="49.81640625" customWidth="1"/>
    <col min="1337" max="1337" width="47.1796875" customWidth="1"/>
    <col min="1338" max="1338" width="52.7265625" bestFit="1" customWidth="1"/>
    <col min="1339" max="1339" width="46.26953125" customWidth="1"/>
    <col min="1340" max="1340" width="47.26953125" customWidth="1"/>
    <col min="1341" max="1341" width="36.453125" customWidth="1"/>
    <col min="1342" max="1342" width="33.54296875" customWidth="1"/>
    <col min="1343" max="1343" width="39.26953125" customWidth="1"/>
    <col min="1344" max="1344" width="32.7265625" customWidth="1"/>
    <col min="1345" max="1345" width="33.81640625" customWidth="1"/>
    <col min="1346" max="1346" width="49.81640625" bestFit="1" customWidth="1"/>
    <col min="1347" max="1347" width="47.1796875" bestFit="1" customWidth="1"/>
    <col min="1348" max="1348" width="52.7265625" bestFit="1" customWidth="1"/>
    <col min="1349" max="1349" width="46.26953125" customWidth="1"/>
    <col min="1350" max="1350" width="47.26953125" customWidth="1"/>
    <col min="1351" max="1351" width="36.453125" customWidth="1"/>
    <col min="1352" max="1352" width="33.54296875" customWidth="1"/>
    <col min="1353" max="1353" width="39.26953125" bestFit="1" customWidth="1"/>
    <col min="1354" max="1354" width="32.7265625" customWidth="1"/>
    <col min="1355" max="1355" width="33.81640625" customWidth="1"/>
    <col min="1356" max="1356" width="51" bestFit="1" customWidth="1"/>
    <col min="1357" max="1357" width="48.1796875" customWidth="1"/>
    <col min="1358" max="1358" width="53.7265625" bestFit="1" customWidth="1"/>
    <col min="1359" max="1359" width="47.26953125" customWidth="1"/>
    <col min="1360" max="1360" width="48.26953125" customWidth="1"/>
    <col min="1361" max="1361" width="36.453125" customWidth="1"/>
    <col min="1362" max="1362" width="33.54296875" customWidth="1"/>
    <col min="1363" max="1363" width="39.26953125" customWidth="1"/>
    <col min="1364" max="1364" width="32.7265625" customWidth="1"/>
    <col min="1365" max="1365" width="33.81640625" customWidth="1"/>
    <col min="1366" max="1366" width="51" customWidth="1"/>
    <col min="1367" max="1367" width="48.1796875" customWidth="1"/>
    <col min="1368" max="1368" width="53.7265625" bestFit="1" customWidth="1"/>
    <col min="1369" max="1369" width="47.26953125" customWidth="1"/>
    <col min="1370" max="1370" width="48.26953125" bestFit="1" customWidth="1"/>
    <col min="1371" max="1371" width="36.453125" customWidth="1"/>
    <col min="1372" max="1372" width="33.54296875" customWidth="1"/>
    <col min="1373" max="1373" width="39.26953125" customWidth="1"/>
    <col min="1374" max="1374" width="32.7265625" customWidth="1"/>
    <col min="1375" max="1375" width="33.81640625" customWidth="1"/>
    <col min="1376" max="1376" width="46.81640625" customWidth="1"/>
    <col min="1377" max="1377" width="44" bestFit="1" customWidth="1"/>
    <col min="1378" max="1378" width="49.54296875" customWidth="1"/>
    <col min="1379" max="1379" width="43.1796875" customWidth="1"/>
    <col min="1380" max="1380" width="44.1796875" bestFit="1" customWidth="1"/>
    <col min="1381" max="1381" width="36.453125" customWidth="1"/>
    <col min="1382" max="1382" width="33.54296875" customWidth="1"/>
    <col min="1383" max="1383" width="39.26953125" customWidth="1"/>
    <col min="1384" max="1384" width="32.7265625" customWidth="1"/>
    <col min="1385" max="1385" width="33.81640625" customWidth="1"/>
    <col min="1386" max="1386" width="51" customWidth="1"/>
    <col min="1387" max="1387" width="48.1796875" bestFit="1" customWidth="1"/>
    <col min="1388" max="1388" width="53.7265625" bestFit="1" customWidth="1"/>
    <col min="1389" max="1389" width="47.26953125" bestFit="1" customWidth="1"/>
    <col min="1390" max="1390" width="48.26953125" bestFit="1" customWidth="1"/>
    <col min="1391" max="1391" width="36.453125" bestFit="1" customWidth="1"/>
    <col min="1392" max="1392" width="33.54296875" bestFit="1" customWidth="1"/>
    <col min="1393" max="1393" width="39.26953125" bestFit="1" customWidth="1"/>
    <col min="1394" max="1394" width="32.7265625" bestFit="1" customWidth="1"/>
    <col min="1395" max="1395" width="33.81640625" bestFit="1" customWidth="1"/>
    <col min="1396" max="1396" width="51" bestFit="1" customWidth="1"/>
    <col min="1397" max="1397" width="48.1796875" bestFit="1" customWidth="1"/>
    <col min="1398" max="1398" width="53.7265625" bestFit="1" customWidth="1"/>
    <col min="1399" max="1399" width="47.26953125" bestFit="1" customWidth="1"/>
    <col min="1400" max="1400" width="48.26953125" bestFit="1" customWidth="1"/>
    <col min="1401" max="1401" width="36.453125" bestFit="1" customWidth="1"/>
    <col min="1402" max="1402" width="33.54296875" bestFit="1" customWidth="1"/>
    <col min="1403" max="1403" width="39.26953125" bestFit="1" customWidth="1"/>
    <col min="1404" max="1404" width="32.7265625" bestFit="1" customWidth="1"/>
    <col min="1405" max="1405" width="33.81640625" bestFit="1" customWidth="1"/>
    <col min="1406" max="1406" width="47.81640625" bestFit="1" customWidth="1"/>
    <col min="1407" max="1407" width="45" bestFit="1" customWidth="1"/>
    <col min="1408" max="1408" width="50.7265625" bestFit="1" customWidth="1"/>
    <col min="1409" max="1409" width="44.1796875" bestFit="1" customWidth="1"/>
    <col min="1410" max="1410" width="45.1796875" bestFit="1" customWidth="1"/>
    <col min="1411" max="1411" width="36.453125" bestFit="1" customWidth="1"/>
    <col min="1412" max="1412" width="33.54296875" bestFit="1" customWidth="1"/>
    <col min="1413" max="1413" width="39.26953125" bestFit="1" customWidth="1"/>
    <col min="1414" max="1414" width="32.7265625" bestFit="1" customWidth="1"/>
    <col min="1415" max="1415" width="33.81640625" bestFit="1" customWidth="1"/>
    <col min="1416" max="1416" width="47.81640625" bestFit="1" customWidth="1"/>
    <col min="1417" max="1417" width="45" bestFit="1" customWidth="1"/>
    <col min="1418" max="1418" width="50.7265625" bestFit="1" customWidth="1"/>
    <col min="1419" max="1419" width="44.1796875" bestFit="1" customWidth="1"/>
    <col min="1420" max="1420" width="45.1796875" bestFit="1" customWidth="1"/>
    <col min="1421" max="1421" width="36.453125" bestFit="1" customWidth="1"/>
    <col min="1422" max="1422" width="33.54296875" bestFit="1" customWidth="1"/>
    <col min="1423" max="1423" width="39.26953125" bestFit="1" customWidth="1"/>
    <col min="1424" max="1424" width="32.7265625" bestFit="1" customWidth="1"/>
    <col min="1425" max="1425" width="33.81640625" bestFit="1" customWidth="1"/>
    <col min="1426" max="1426" width="43.453125" bestFit="1" customWidth="1"/>
    <col min="1427" max="1427" width="40.54296875" bestFit="1" customWidth="1"/>
    <col min="1428" max="1428" width="46.26953125" bestFit="1" customWidth="1"/>
    <col min="1429" max="1429" width="39.7265625" bestFit="1" customWidth="1"/>
    <col min="1430" max="1430" width="40.7265625" bestFit="1" customWidth="1"/>
    <col min="1431" max="1431" width="41.453125" bestFit="1" customWidth="1"/>
    <col min="1432" max="1432" width="38.7265625" bestFit="1" customWidth="1"/>
    <col min="1433" max="1433" width="44.26953125" bestFit="1" customWidth="1"/>
    <col min="1434" max="1434" width="37.7265625" bestFit="1" customWidth="1"/>
    <col min="1435" max="1435" width="38.81640625" bestFit="1" customWidth="1"/>
  </cols>
  <sheetData>
    <row r="1" spans="1:17" x14ac:dyDescent="0.35">
      <c r="A1" s="27" t="s">
        <v>120</v>
      </c>
      <c r="B1" s="27" t="s">
        <v>121</v>
      </c>
      <c r="C1" s="27" t="s">
        <v>127</v>
      </c>
      <c r="D1" s="27" t="s">
        <v>122</v>
      </c>
      <c r="E1" s="28" t="s">
        <v>123</v>
      </c>
      <c r="F1" s="27" t="s">
        <v>124</v>
      </c>
      <c r="G1" s="27" t="s">
        <v>125</v>
      </c>
      <c r="H1" s="27" t="s">
        <v>126</v>
      </c>
    </row>
    <row r="2" spans="1:17" x14ac:dyDescent="0.35">
      <c r="A2" s="27"/>
      <c r="B2" s="27"/>
      <c r="C2" s="27"/>
      <c r="D2" s="27"/>
      <c r="E2" s="28"/>
      <c r="F2" s="27"/>
      <c r="G2" s="27"/>
      <c r="H2" s="27"/>
    </row>
    <row r="3" spans="1:17" x14ac:dyDescent="0.35">
      <c r="A3" s="1" t="s">
        <v>0</v>
      </c>
      <c r="B3" s="3">
        <v>2</v>
      </c>
      <c r="C3" s="4">
        <v>110627.15625</v>
      </c>
      <c r="D3" s="4">
        <v>105183.34</v>
      </c>
      <c r="E3" s="3">
        <v>1</v>
      </c>
      <c r="F3" s="4">
        <v>143920.5</v>
      </c>
      <c r="G3" s="4">
        <v>359730.99624999997</v>
      </c>
      <c r="H3" s="4">
        <v>228067.17200000002</v>
      </c>
      <c r="J3" s="6" t="s">
        <v>130</v>
      </c>
      <c r="K3" t="s">
        <v>136</v>
      </c>
      <c r="L3" t="s">
        <v>131</v>
      </c>
      <c r="M3" t="s">
        <v>132</v>
      </c>
      <c r="N3" t="s">
        <v>137</v>
      </c>
      <c r="O3" t="s">
        <v>133</v>
      </c>
      <c r="P3" t="s">
        <v>134</v>
      </c>
      <c r="Q3" t="s">
        <v>135</v>
      </c>
    </row>
    <row r="4" spans="1:17" x14ac:dyDescent="0.35">
      <c r="A4" s="1" t="s">
        <v>1</v>
      </c>
      <c r="B4" s="3">
        <v>1</v>
      </c>
      <c r="C4" s="4">
        <v>55313.578125</v>
      </c>
      <c r="D4" s="4">
        <v>55863.26</v>
      </c>
      <c r="E4" s="3">
        <v>0</v>
      </c>
      <c r="F4" s="4">
        <v>0</v>
      </c>
      <c r="G4" s="4">
        <v>111176.83812500001</v>
      </c>
      <c r="H4" s="4">
        <v>44690.608000000007</v>
      </c>
      <c r="J4" s="7" t="s">
        <v>0</v>
      </c>
      <c r="K4" s="8">
        <v>2.5</v>
      </c>
      <c r="L4" s="8">
        <v>131463.78185</v>
      </c>
      <c r="M4" s="8">
        <v>118168.8744</v>
      </c>
      <c r="N4" s="8">
        <v>1</v>
      </c>
      <c r="O4" s="8">
        <v>143920.5</v>
      </c>
      <c r="P4" s="8">
        <v>393553.15625</v>
      </c>
      <c r="Q4" s="8">
        <v>238455.59950000001</v>
      </c>
    </row>
    <row r="5" spans="1:17" x14ac:dyDescent="0.35">
      <c r="A5" s="1" t="s">
        <v>2</v>
      </c>
      <c r="B5" s="3">
        <v>13</v>
      </c>
      <c r="C5" s="4">
        <v>719076.515625</v>
      </c>
      <c r="D5" s="4">
        <v>468301.86999999988</v>
      </c>
      <c r="E5" s="3">
        <v>0</v>
      </c>
      <c r="F5" s="4">
        <v>0</v>
      </c>
      <c r="G5" s="4">
        <v>1187378.3856249999</v>
      </c>
      <c r="H5" s="4">
        <v>374641.49599999993</v>
      </c>
      <c r="J5" s="7" t="s">
        <v>1</v>
      </c>
      <c r="K5" s="8">
        <v>1</v>
      </c>
      <c r="L5" s="8">
        <v>55313.578125</v>
      </c>
      <c r="M5" s="8">
        <v>55863.26</v>
      </c>
      <c r="N5" s="8">
        <v>0</v>
      </c>
      <c r="O5" s="8">
        <v>0</v>
      </c>
      <c r="P5" s="8">
        <v>111176.83812500001</v>
      </c>
      <c r="Q5" s="8">
        <v>44690.608000000007</v>
      </c>
    </row>
    <row r="6" spans="1:17" x14ac:dyDescent="0.35">
      <c r="A6" s="1" t="s">
        <v>3</v>
      </c>
      <c r="B6" s="3">
        <v>2</v>
      </c>
      <c r="C6" s="4">
        <v>110627.15625</v>
      </c>
      <c r="D6" s="4">
        <v>44602.57</v>
      </c>
      <c r="E6" s="3">
        <v>0</v>
      </c>
      <c r="F6" s="4">
        <v>0</v>
      </c>
      <c r="G6" s="4">
        <v>155229.72625000001</v>
      </c>
      <c r="H6" s="4">
        <v>35682.056000000004</v>
      </c>
      <c r="J6" s="7" t="s">
        <v>2</v>
      </c>
      <c r="K6" s="8">
        <v>13</v>
      </c>
      <c r="L6" s="8">
        <v>719076.515625</v>
      </c>
      <c r="M6" s="8">
        <v>468301.86999999988</v>
      </c>
      <c r="N6" s="8">
        <v>0</v>
      </c>
      <c r="O6" s="8">
        <v>0</v>
      </c>
      <c r="P6" s="8">
        <v>1187378.3856249999</v>
      </c>
      <c r="Q6" s="8">
        <v>374641.49599999993</v>
      </c>
    </row>
    <row r="7" spans="1:17" x14ac:dyDescent="0.35">
      <c r="A7" s="1" t="s">
        <v>4</v>
      </c>
      <c r="B7" s="3">
        <v>7</v>
      </c>
      <c r="C7" s="4">
        <v>387195.046875</v>
      </c>
      <c r="D7" s="4">
        <v>335835.8</v>
      </c>
      <c r="E7" s="3">
        <v>1</v>
      </c>
      <c r="F7" s="4">
        <v>37491.699999999997</v>
      </c>
      <c r="G7" s="4">
        <v>760522.546875</v>
      </c>
      <c r="H7" s="4">
        <v>306160.34000000003</v>
      </c>
      <c r="J7" s="7" t="s">
        <v>3</v>
      </c>
      <c r="K7" s="8">
        <v>2.5</v>
      </c>
      <c r="L7" s="8">
        <v>160824.23015000002</v>
      </c>
      <c r="M7" s="8">
        <v>70790.786099999998</v>
      </c>
      <c r="N7" s="8">
        <v>0</v>
      </c>
      <c r="O7" s="8">
        <v>0</v>
      </c>
      <c r="P7" s="8">
        <v>231615.01624999999</v>
      </c>
      <c r="Q7" s="8">
        <v>56632.628900000003</v>
      </c>
    </row>
    <row r="8" spans="1:17" x14ac:dyDescent="0.35">
      <c r="A8" s="1" t="s">
        <v>5</v>
      </c>
      <c r="B8" s="3">
        <v>10</v>
      </c>
      <c r="C8" s="4">
        <v>553135.78125</v>
      </c>
      <c r="D8" s="4">
        <v>173438.17</v>
      </c>
      <c r="E8" s="3">
        <v>0</v>
      </c>
      <c r="F8" s="4">
        <v>0</v>
      </c>
      <c r="G8" s="4">
        <v>726573.95124999993</v>
      </c>
      <c r="H8" s="4">
        <v>138750.53599999999</v>
      </c>
      <c r="J8" s="7" t="s">
        <v>4</v>
      </c>
      <c r="K8" s="8">
        <v>7</v>
      </c>
      <c r="L8" s="8">
        <v>387195.046875</v>
      </c>
      <c r="M8" s="8">
        <v>335835.8</v>
      </c>
      <c r="N8" s="8">
        <v>1</v>
      </c>
      <c r="O8" s="8">
        <v>37491.699999999997</v>
      </c>
      <c r="P8" s="8">
        <v>760522.546875</v>
      </c>
      <c r="Q8" s="8">
        <v>306160.34000000003</v>
      </c>
    </row>
    <row r="9" spans="1:17" x14ac:dyDescent="0.35">
      <c r="A9" s="1" t="s">
        <v>6</v>
      </c>
      <c r="B9" s="3">
        <v>1</v>
      </c>
      <c r="C9" s="4">
        <v>55313.578125</v>
      </c>
      <c r="D9" s="4">
        <v>18028.650000000001</v>
      </c>
      <c r="E9" s="3">
        <v>0</v>
      </c>
      <c r="F9" s="4">
        <v>0</v>
      </c>
      <c r="G9" s="4">
        <v>73342.228124999994</v>
      </c>
      <c r="H9" s="4">
        <v>14422.920000000002</v>
      </c>
      <c r="J9" s="7" t="s">
        <v>5</v>
      </c>
      <c r="K9" s="8">
        <v>10.5</v>
      </c>
      <c r="L9" s="8">
        <v>589758.90255</v>
      </c>
      <c r="M9" s="8">
        <v>173438.17</v>
      </c>
      <c r="N9" s="8">
        <v>0</v>
      </c>
      <c r="O9" s="8">
        <v>0</v>
      </c>
      <c r="P9" s="8">
        <v>759546.0512499999</v>
      </c>
      <c r="Q9" s="8">
        <v>138750.53599999999</v>
      </c>
    </row>
    <row r="10" spans="1:17" x14ac:dyDescent="0.35">
      <c r="A10" s="1" t="s">
        <v>7</v>
      </c>
      <c r="B10" s="3">
        <v>33</v>
      </c>
      <c r="C10" s="4">
        <v>1825348.078125</v>
      </c>
      <c r="D10" s="4">
        <v>847701.28999999992</v>
      </c>
      <c r="E10" s="3">
        <v>1</v>
      </c>
      <c r="F10" s="4">
        <v>80835.13</v>
      </c>
      <c r="G10" s="4">
        <v>2753884.4981249999</v>
      </c>
      <c r="H10" s="4">
        <v>758996.16200000001</v>
      </c>
      <c r="J10" s="7" t="s">
        <v>6</v>
      </c>
      <c r="K10" s="8">
        <v>1</v>
      </c>
      <c r="L10" s="8">
        <v>55313.578125</v>
      </c>
      <c r="M10" s="8">
        <v>18028.650000000001</v>
      </c>
      <c r="N10" s="8">
        <v>0</v>
      </c>
      <c r="O10" s="8">
        <v>0</v>
      </c>
      <c r="P10" s="8">
        <v>73342.228124999994</v>
      </c>
      <c r="Q10" s="8">
        <v>14422.920000000002</v>
      </c>
    </row>
    <row r="11" spans="1:17" x14ac:dyDescent="0.35">
      <c r="A11" s="1" t="s">
        <v>8</v>
      </c>
      <c r="B11" s="3">
        <v>1</v>
      </c>
      <c r="C11" s="4">
        <v>55313.578125</v>
      </c>
      <c r="D11" s="4">
        <v>9497.4599999999991</v>
      </c>
      <c r="E11" s="3">
        <v>0</v>
      </c>
      <c r="F11" s="4">
        <v>0</v>
      </c>
      <c r="G11" s="4">
        <v>64811.038124999999</v>
      </c>
      <c r="H11" s="4">
        <v>7597.9679999999998</v>
      </c>
      <c r="J11" s="7" t="s">
        <v>7</v>
      </c>
      <c r="K11" s="8">
        <v>33</v>
      </c>
      <c r="L11" s="8">
        <v>1825348.078125</v>
      </c>
      <c r="M11" s="8">
        <v>847701.28999999992</v>
      </c>
      <c r="N11" s="8">
        <v>1</v>
      </c>
      <c r="O11" s="8">
        <v>80835.13</v>
      </c>
      <c r="P11" s="8">
        <v>2753884.4981249999</v>
      </c>
      <c r="Q11" s="8">
        <v>758996.16200000001</v>
      </c>
    </row>
    <row r="12" spans="1:17" x14ac:dyDescent="0.35">
      <c r="A12" s="1" t="s">
        <v>9</v>
      </c>
      <c r="B12" s="3">
        <v>13</v>
      </c>
      <c r="C12" s="4">
        <v>719076.515625</v>
      </c>
      <c r="D12" s="4">
        <v>556500.56000000006</v>
      </c>
      <c r="E12" s="3">
        <v>2</v>
      </c>
      <c r="F12" s="4">
        <v>48208.82</v>
      </c>
      <c r="G12" s="4">
        <v>1323785.8956250001</v>
      </c>
      <c r="H12" s="4">
        <v>493409.2680000001</v>
      </c>
      <c r="J12" s="7" t="s">
        <v>8</v>
      </c>
      <c r="K12" s="8">
        <v>1</v>
      </c>
      <c r="L12" s="8">
        <v>55313.578125</v>
      </c>
      <c r="M12" s="8">
        <v>9497.4599999999991</v>
      </c>
      <c r="N12" s="8">
        <v>0</v>
      </c>
      <c r="O12" s="8">
        <v>0</v>
      </c>
      <c r="P12" s="8">
        <v>64811.038124999999</v>
      </c>
      <c r="Q12" s="8">
        <v>7597.9679999999998</v>
      </c>
    </row>
    <row r="13" spans="1:17" x14ac:dyDescent="0.35">
      <c r="A13" s="1" t="s">
        <v>10</v>
      </c>
      <c r="B13" s="3">
        <v>1</v>
      </c>
      <c r="C13" s="4">
        <v>55313.578125</v>
      </c>
      <c r="D13" s="4">
        <v>71434.820000000007</v>
      </c>
      <c r="E13" s="3">
        <v>0</v>
      </c>
      <c r="F13" s="4">
        <v>0</v>
      </c>
      <c r="G13" s="4">
        <v>126748.39812500001</v>
      </c>
      <c r="H13" s="4">
        <v>57147.856000000007</v>
      </c>
      <c r="J13" s="7" t="s">
        <v>9</v>
      </c>
      <c r="K13" s="8">
        <v>13</v>
      </c>
      <c r="L13" s="8">
        <v>719076.515625</v>
      </c>
      <c r="M13" s="8">
        <v>556500.56000000006</v>
      </c>
      <c r="N13" s="8">
        <v>2</v>
      </c>
      <c r="O13" s="8">
        <v>48208.82</v>
      </c>
      <c r="P13" s="8">
        <v>1323785.8956250001</v>
      </c>
      <c r="Q13" s="8">
        <v>493409.2680000001</v>
      </c>
    </row>
    <row r="14" spans="1:17" x14ac:dyDescent="0.35">
      <c r="A14" s="1" t="s">
        <v>11</v>
      </c>
      <c r="B14" s="3">
        <v>2</v>
      </c>
      <c r="C14" s="4">
        <v>110627.15625</v>
      </c>
      <c r="D14" s="4">
        <v>92575.54</v>
      </c>
      <c r="E14" s="3">
        <v>0</v>
      </c>
      <c r="F14" s="4">
        <v>0</v>
      </c>
      <c r="G14" s="4">
        <v>203202.69625000001</v>
      </c>
      <c r="H14" s="4">
        <v>74060.432000000015</v>
      </c>
      <c r="J14" s="7" t="s">
        <v>10</v>
      </c>
      <c r="K14" s="8">
        <v>1</v>
      </c>
      <c r="L14" s="8">
        <v>55313.578125</v>
      </c>
      <c r="M14" s="8">
        <v>71434.820000000007</v>
      </c>
      <c r="N14" s="8">
        <v>0</v>
      </c>
      <c r="O14" s="8">
        <v>0</v>
      </c>
      <c r="P14" s="8">
        <v>126748.39812500001</v>
      </c>
      <c r="Q14" s="8">
        <v>57147.856000000007</v>
      </c>
    </row>
    <row r="15" spans="1:17" x14ac:dyDescent="0.35">
      <c r="A15" s="1" t="s">
        <v>12</v>
      </c>
      <c r="B15" s="3">
        <v>4</v>
      </c>
      <c r="C15" s="4">
        <v>221254.3125</v>
      </c>
      <c r="D15" s="4">
        <v>69234.87</v>
      </c>
      <c r="E15" s="3">
        <v>0</v>
      </c>
      <c r="F15" s="4">
        <v>0</v>
      </c>
      <c r="G15" s="4">
        <v>290489.1825</v>
      </c>
      <c r="H15" s="4">
        <v>55387.896000000001</v>
      </c>
      <c r="J15" s="7" t="s">
        <v>11</v>
      </c>
      <c r="K15" s="8">
        <v>2</v>
      </c>
      <c r="L15" s="8">
        <v>110627.15625</v>
      </c>
      <c r="M15" s="8">
        <v>92575.54</v>
      </c>
      <c r="N15" s="8">
        <v>0</v>
      </c>
      <c r="O15" s="8">
        <v>0</v>
      </c>
      <c r="P15" s="8">
        <v>203202.69625000001</v>
      </c>
      <c r="Q15" s="8">
        <v>74060.432000000015</v>
      </c>
    </row>
    <row r="16" spans="1:17" x14ac:dyDescent="0.35">
      <c r="A16" s="1" t="s">
        <v>13</v>
      </c>
      <c r="B16" s="3">
        <v>3</v>
      </c>
      <c r="C16" s="4">
        <v>165940.734375</v>
      </c>
      <c r="D16" s="4">
        <v>145424.84</v>
      </c>
      <c r="E16" s="3">
        <v>1</v>
      </c>
      <c r="F16" s="4">
        <v>22522.02</v>
      </c>
      <c r="G16" s="4">
        <v>333887.59437499999</v>
      </c>
      <c r="H16" s="4">
        <v>138861.89199999999</v>
      </c>
      <c r="J16" s="7" t="s">
        <v>12</v>
      </c>
      <c r="K16" s="8">
        <v>4</v>
      </c>
      <c r="L16" s="8">
        <v>221254.3125</v>
      </c>
      <c r="M16" s="8">
        <v>69234.87</v>
      </c>
      <c r="N16" s="8">
        <v>0</v>
      </c>
      <c r="O16" s="8">
        <v>0</v>
      </c>
      <c r="P16" s="8">
        <v>290489.1825</v>
      </c>
      <c r="Q16" s="8">
        <v>55387.896000000001</v>
      </c>
    </row>
    <row r="17" spans="1:17" x14ac:dyDescent="0.35">
      <c r="A17" s="30" t="s">
        <v>14</v>
      </c>
      <c r="B17" s="31">
        <v>2</v>
      </c>
      <c r="C17" s="29">
        <v>110627.15625</v>
      </c>
      <c r="D17" s="29">
        <v>15465.28</v>
      </c>
      <c r="E17" s="31">
        <v>0</v>
      </c>
      <c r="F17" s="29">
        <v>0</v>
      </c>
      <c r="G17" s="29">
        <v>126092.43625</v>
      </c>
      <c r="H17" s="29">
        <v>12372.224000000002</v>
      </c>
      <c r="J17" s="7" t="s">
        <v>13</v>
      </c>
      <c r="K17" s="8">
        <v>3</v>
      </c>
      <c r="L17" s="8">
        <v>165940.734375</v>
      </c>
      <c r="M17" s="8">
        <v>145424.84</v>
      </c>
      <c r="N17" s="8">
        <v>1</v>
      </c>
      <c r="O17" s="8">
        <v>22522.02</v>
      </c>
      <c r="P17" s="8">
        <v>333887.59437499999</v>
      </c>
      <c r="Q17" s="8">
        <v>138861.89199999999</v>
      </c>
    </row>
    <row r="18" spans="1:17" x14ac:dyDescent="0.35">
      <c r="A18" s="30"/>
      <c r="B18" s="31"/>
      <c r="C18" s="29"/>
      <c r="D18" s="29"/>
      <c r="E18" s="31"/>
      <c r="F18" s="29"/>
      <c r="G18" s="29"/>
      <c r="H18" s="29"/>
      <c r="J18" s="7" t="s">
        <v>14</v>
      </c>
      <c r="K18" s="8">
        <v>2</v>
      </c>
      <c r="L18" s="8">
        <v>110627.15625</v>
      </c>
      <c r="M18" s="8">
        <v>15465.28</v>
      </c>
      <c r="N18" s="8">
        <v>0</v>
      </c>
      <c r="O18" s="8">
        <v>0</v>
      </c>
      <c r="P18" s="8">
        <v>126092.43625</v>
      </c>
      <c r="Q18" s="8">
        <v>12372.224000000002</v>
      </c>
    </row>
    <row r="19" spans="1:17" x14ac:dyDescent="0.35">
      <c r="A19" s="1" t="s">
        <v>15</v>
      </c>
      <c r="B19" s="3">
        <v>1</v>
      </c>
      <c r="C19" s="4">
        <v>55313.578125</v>
      </c>
      <c r="D19" s="4">
        <v>31241.99</v>
      </c>
      <c r="E19" s="3">
        <v>0</v>
      </c>
      <c r="F19" s="4">
        <v>0</v>
      </c>
      <c r="G19" s="4">
        <v>86555.568125000005</v>
      </c>
      <c r="H19" s="4">
        <v>24993.592000000004</v>
      </c>
      <c r="J19" s="7" t="s">
        <v>15</v>
      </c>
      <c r="K19" s="8">
        <v>1</v>
      </c>
      <c r="L19" s="8">
        <v>55313.578125</v>
      </c>
      <c r="M19" s="8">
        <v>31241.99</v>
      </c>
      <c r="N19" s="8">
        <v>0</v>
      </c>
      <c r="O19" s="8">
        <v>0</v>
      </c>
      <c r="P19" s="8">
        <v>86555.568125000005</v>
      </c>
      <c r="Q19" s="8">
        <v>24993.592000000004</v>
      </c>
    </row>
    <row r="20" spans="1:17" x14ac:dyDescent="0.35">
      <c r="A20" s="1" t="s">
        <v>16</v>
      </c>
      <c r="B20" s="3">
        <v>12</v>
      </c>
      <c r="C20" s="4">
        <v>663762.9375</v>
      </c>
      <c r="D20" s="4">
        <v>513056.25</v>
      </c>
      <c r="E20" s="3">
        <v>1</v>
      </c>
      <c r="F20" s="4">
        <v>2006.87</v>
      </c>
      <c r="G20" s="4">
        <v>1178826.0575000001</v>
      </c>
      <c r="H20" s="4">
        <v>412451.87</v>
      </c>
      <c r="J20" s="7" t="s">
        <v>16</v>
      </c>
      <c r="K20" s="8">
        <v>12</v>
      </c>
      <c r="L20" s="8">
        <v>663762.9375</v>
      </c>
      <c r="M20" s="8">
        <v>513056.25</v>
      </c>
      <c r="N20" s="8">
        <v>1</v>
      </c>
      <c r="O20" s="8">
        <v>2006.87</v>
      </c>
      <c r="P20" s="8">
        <v>1178826.0575000001</v>
      </c>
      <c r="Q20" s="8">
        <v>412451.87</v>
      </c>
    </row>
    <row r="21" spans="1:17" x14ac:dyDescent="0.35">
      <c r="A21" s="1" t="s">
        <v>17</v>
      </c>
      <c r="B21" s="3">
        <v>1</v>
      </c>
      <c r="C21" s="4">
        <v>55313.578125</v>
      </c>
      <c r="D21" s="4">
        <v>102725.22</v>
      </c>
      <c r="E21" s="3">
        <v>1</v>
      </c>
      <c r="F21" s="4">
        <v>44430.57</v>
      </c>
      <c r="G21" s="4">
        <v>202469.36812500001</v>
      </c>
      <c r="H21" s="4">
        <v>126610.74600000001</v>
      </c>
      <c r="J21" s="7" t="s">
        <v>17</v>
      </c>
      <c r="K21" s="8">
        <v>1</v>
      </c>
      <c r="L21" s="8">
        <v>55313.578125</v>
      </c>
      <c r="M21" s="8">
        <v>102725.22</v>
      </c>
      <c r="N21" s="8">
        <v>1</v>
      </c>
      <c r="O21" s="8">
        <v>44430.57</v>
      </c>
      <c r="P21" s="8">
        <v>202469.36812500001</v>
      </c>
      <c r="Q21" s="8">
        <v>126610.74600000001</v>
      </c>
    </row>
    <row r="22" spans="1:17" x14ac:dyDescent="0.35">
      <c r="A22" s="1" t="s">
        <v>18</v>
      </c>
      <c r="B22" s="3">
        <v>8</v>
      </c>
      <c r="C22" s="4">
        <v>442508.625</v>
      </c>
      <c r="D22" s="4">
        <v>276740.91000000003</v>
      </c>
      <c r="E22" s="3">
        <v>0</v>
      </c>
      <c r="F22" s="4">
        <v>0</v>
      </c>
      <c r="G22" s="4">
        <v>719249.53500000003</v>
      </c>
      <c r="H22" s="4">
        <v>221392.72800000003</v>
      </c>
      <c r="J22" s="7" t="s">
        <v>18</v>
      </c>
      <c r="K22" s="8">
        <v>8.5</v>
      </c>
      <c r="L22" s="8">
        <v>476985.57939999999</v>
      </c>
      <c r="M22" s="8">
        <v>294175.87560000003</v>
      </c>
      <c r="N22" s="8">
        <v>0</v>
      </c>
      <c r="O22" s="8">
        <v>0</v>
      </c>
      <c r="P22" s="8">
        <v>771161.45500000007</v>
      </c>
      <c r="Q22" s="8">
        <v>235340.70050000004</v>
      </c>
    </row>
    <row r="23" spans="1:17" x14ac:dyDescent="0.35">
      <c r="A23" s="1" t="s">
        <v>19</v>
      </c>
      <c r="B23" s="3">
        <v>5</v>
      </c>
      <c r="C23" s="4">
        <v>276567.890625</v>
      </c>
      <c r="D23" s="4">
        <v>227782.01</v>
      </c>
      <c r="E23" s="3">
        <v>1</v>
      </c>
      <c r="F23" s="4">
        <v>3489.09</v>
      </c>
      <c r="G23" s="4">
        <v>507838.99062500003</v>
      </c>
      <c r="H23" s="4">
        <v>185714.698</v>
      </c>
      <c r="J23" s="7" t="s">
        <v>19</v>
      </c>
      <c r="K23" s="8">
        <v>5</v>
      </c>
      <c r="L23" s="8">
        <v>276567.890625</v>
      </c>
      <c r="M23" s="8">
        <v>227782.01</v>
      </c>
      <c r="N23" s="8">
        <v>1</v>
      </c>
      <c r="O23" s="8">
        <v>3489.09</v>
      </c>
      <c r="P23" s="8">
        <v>507838.99062500003</v>
      </c>
      <c r="Q23" s="8">
        <v>185714.698</v>
      </c>
    </row>
    <row r="24" spans="1:17" x14ac:dyDescent="0.35">
      <c r="A24" s="1" t="s">
        <v>20</v>
      </c>
      <c r="B24" s="3">
        <v>7</v>
      </c>
      <c r="C24" s="4">
        <v>387195.046875</v>
      </c>
      <c r="D24" s="4">
        <v>296527.27</v>
      </c>
      <c r="E24" s="3">
        <v>1</v>
      </c>
      <c r="F24" s="4">
        <v>29692.28</v>
      </c>
      <c r="G24" s="4">
        <v>713414.59687500005</v>
      </c>
      <c r="H24" s="4">
        <v>266914.09600000002</v>
      </c>
      <c r="J24" s="7" t="s">
        <v>20</v>
      </c>
      <c r="K24" s="8">
        <v>7</v>
      </c>
      <c r="L24" s="8">
        <v>387195.046875</v>
      </c>
      <c r="M24" s="8">
        <v>296527.27</v>
      </c>
      <c r="N24" s="8">
        <v>1</v>
      </c>
      <c r="O24" s="8">
        <v>29692.28</v>
      </c>
      <c r="P24" s="8">
        <v>713414.59687500005</v>
      </c>
      <c r="Q24" s="8">
        <v>266914.09600000002</v>
      </c>
    </row>
    <row r="25" spans="1:17" x14ac:dyDescent="0.35">
      <c r="A25" s="1" t="s">
        <v>21</v>
      </c>
      <c r="B25" s="3">
        <v>1</v>
      </c>
      <c r="C25" s="4">
        <v>55313.578125</v>
      </c>
      <c r="D25" s="4">
        <v>56035.040000000001</v>
      </c>
      <c r="E25" s="3">
        <v>0</v>
      </c>
      <c r="F25" s="4">
        <v>0</v>
      </c>
      <c r="G25" s="4">
        <v>111348.61812500001</v>
      </c>
      <c r="H25" s="4">
        <v>44828.032000000007</v>
      </c>
      <c r="J25" s="7" t="s">
        <v>21</v>
      </c>
      <c r="K25" s="8">
        <v>1</v>
      </c>
      <c r="L25" s="8">
        <v>55313.578125</v>
      </c>
      <c r="M25" s="8">
        <v>56035.040000000001</v>
      </c>
      <c r="N25" s="8">
        <v>0</v>
      </c>
      <c r="O25" s="8">
        <v>0</v>
      </c>
      <c r="P25" s="8">
        <v>111348.61812500001</v>
      </c>
      <c r="Q25" s="8">
        <v>44828.032000000007</v>
      </c>
    </row>
    <row r="26" spans="1:17" x14ac:dyDescent="0.35">
      <c r="A26" s="1" t="s">
        <v>22</v>
      </c>
      <c r="B26" s="3">
        <v>1</v>
      </c>
      <c r="C26" s="4">
        <v>55313.578125</v>
      </c>
      <c r="D26" s="4">
        <v>33146.370000000003</v>
      </c>
      <c r="E26" s="3">
        <v>0</v>
      </c>
      <c r="F26" s="4">
        <v>0</v>
      </c>
      <c r="G26" s="4">
        <v>88459.948124999995</v>
      </c>
      <c r="H26" s="4">
        <v>26517.096000000005</v>
      </c>
      <c r="J26" s="7" t="s">
        <v>22</v>
      </c>
      <c r="K26" s="8">
        <v>1</v>
      </c>
      <c r="L26" s="8">
        <v>55313.578125</v>
      </c>
      <c r="M26" s="8">
        <v>33146.370000000003</v>
      </c>
      <c r="N26" s="8">
        <v>0</v>
      </c>
      <c r="O26" s="8">
        <v>0</v>
      </c>
      <c r="P26" s="8">
        <v>88459.948124999995</v>
      </c>
      <c r="Q26" s="8">
        <v>26517.096000000005</v>
      </c>
    </row>
    <row r="27" spans="1:17" x14ac:dyDescent="0.35">
      <c r="A27" s="1" t="s">
        <v>23</v>
      </c>
      <c r="B27" s="3">
        <v>4</v>
      </c>
      <c r="C27" s="4">
        <v>221254.3125</v>
      </c>
      <c r="D27" s="4">
        <v>201452.34000000003</v>
      </c>
      <c r="E27" s="3">
        <v>0</v>
      </c>
      <c r="F27" s="4">
        <v>0</v>
      </c>
      <c r="G27" s="4">
        <v>422706.65250000003</v>
      </c>
      <c r="H27" s="4">
        <v>161161.87200000003</v>
      </c>
      <c r="J27" s="7" t="s">
        <v>23</v>
      </c>
      <c r="K27" s="8">
        <v>4</v>
      </c>
      <c r="L27" s="8">
        <v>221254.3125</v>
      </c>
      <c r="M27" s="8">
        <v>201452.34000000003</v>
      </c>
      <c r="N27" s="8">
        <v>0</v>
      </c>
      <c r="O27" s="8">
        <v>0</v>
      </c>
      <c r="P27" s="8">
        <v>422706.65250000003</v>
      </c>
      <c r="Q27" s="8">
        <v>161161.87200000003</v>
      </c>
    </row>
    <row r="28" spans="1:17" x14ac:dyDescent="0.35">
      <c r="A28" s="1" t="s">
        <v>24</v>
      </c>
      <c r="B28" s="3">
        <v>56</v>
      </c>
      <c r="C28" s="4">
        <v>3097560.375</v>
      </c>
      <c r="D28" s="4">
        <v>1584906.7900000003</v>
      </c>
      <c r="E28" s="3">
        <v>2</v>
      </c>
      <c r="F28" s="4">
        <v>99586.02</v>
      </c>
      <c r="G28" s="4">
        <v>4782053.1849999996</v>
      </c>
      <c r="H28" s="4">
        <v>1367511.4520000003</v>
      </c>
      <c r="J28" s="7" t="s">
        <v>24</v>
      </c>
      <c r="K28" s="8">
        <v>56</v>
      </c>
      <c r="L28" s="8">
        <v>3097560.375</v>
      </c>
      <c r="M28" s="8">
        <v>1584906.7900000003</v>
      </c>
      <c r="N28" s="8">
        <v>2</v>
      </c>
      <c r="O28" s="8">
        <v>99586.02</v>
      </c>
      <c r="P28" s="8">
        <v>4782053.1849999996</v>
      </c>
      <c r="Q28" s="8">
        <v>1367511.4520000003</v>
      </c>
    </row>
    <row r="29" spans="1:17" x14ac:dyDescent="0.35">
      <c r="A29" s="1" t="s">
        <v>25</v>
      </c>
      <c r="B29" s="3">
        <v>20</v>
      </c>
      <c r="C29" s="4">
        <v>1106271.5625</v>
      </c>
      <c r="D29" s="4">
        <v>692671.2300000001</v>
      </c>
      <c r="E29" s="3">
        <v>1</v>
      </c>
      <c r="F29" s="4">
        <v>59274.42</v>
      </c>
      <c r="G29" s="4">
        <v>1858217.2124999999</v>
      </c>
      <c r="H29" s="4">
        <v>613411.4040000001</v>
      </c>
      <c r="J29" s="7" t="s">
        <v>25</v>
      </c>
      <c r="K29" s="8">
        <v>20</v>
      </c>
      <c r="L29" s="8">
        <v>1106271.5625</v>
      </c>
      <c r="M29" s="8">
        <v>692671.2300000001</v>
      </c>
      <c r="N29" s="8">
        <v>1</v>
      </c>
      <c r="O29" s="8">
        <v>59274.42</v>
      </c>
      <c r="P29" s="8">
        <v>1858217.2124999999</v>
      </c>
      <c r="Q29" s="8">
        <v>613411.4040000001</v>
      </c>
    </row>
    <row r="30" spans="1:17" x14ac:dyDescent="0.35">
      <c r="A30" s="1" t="s">
        <v>26</v>
      </c>
      <c r="B30" s="3">
        <v>3</v>
      </c>
      <c r="C30" s="4">
        <v>165940.734375</v>
      </c>
      <c r="D30" s="4">
        <v>205376.34000000003</v>
      </c>
      <c r="E30" s="3">
        <v>1</v>
      </c>
      <c r="F30" s="4">
        <v>154629.94</v>
      </c>
      <c r="G30" s="4">
        <v>525947.01437500003</v>
      </c>
      <c r="H30" s="4">
        <v>318931.01200000005</v>
      </c>
      <c r="J30" s="7" t="s">
        <v>26</v>
      </c>
      <c r="K30" s="8">
        <v>4</v>
      </c>
      <c r="L30" s="8">
        <v>221254.31437500002</v>
      </c>
      <c r="M30" s="8">
        <v>226370.59360000002</v>
      </c>
      <c r="N30" s="8">
        <v>1</v>
      </c>
      <c r="O30" s="8">
        <v>154629.94</v>
      </c>
      <c r="P30" s="8">
        <v>600258.96437499998</v>
      </c>
      <c r="Q30" s="8">
        <v>335726.41490000003</v>
      </c>
    </row>
    <row r="31" spans="1:17" x14ac:dyDescent="0.35">
      <c r="A31" s="1" t="s">
        <v>27</v>
      </c>
      <c r="B31" s="3">
        <v>5</v>
      </c>
      <c r="C31" s="4">
        <v>276567.890625</v>
      </c>
      <c r="D31" s="4">
        <v>71075.66</v>
      </c>
      <c r="E31" s="3">
        <v>0</v>
      </c>
      <c r="F31" s="4">
        <v>0</v>
      </c>
      <c r="G31" s="4">
        <v>347643.55062500003</v>
      </c>
      <c r="H31" s="4">
        <v>56860.528000000006</v>
      </c>
      <c r="J31" s="7" t="s">
        <v>27</v>
      </c>
      <c r="K31" s="8">
        <v>5</v>
      </c>
      <c r="L31" s="8">
        <v>276567.890625</v>
      </c>
      <c r="M31" s="8">
        <v>71075.66</v>
      </c>
      <c r="N31" s="8">
        <v>0</v>
      </c>
      <c r="O31" s="8">
        <v>0</v>
      </c>
      <c r="P31" s="8">
        <v>347643.55062500003</v>
      </c>
      <c r="Q31" s="8">
        <v>56860.528000000006</v>
      </c>
    </row>
    <row r="32" spans="1:17" x14ac:dyDescent="0.35">
      <c r="A32" s="1" t="s">
        <v>28</v>
      </c>
      <c r="B32" s="3">
        <v>6</v>
      </c>
      <c r="C32" s="4">
        <v>331881.46875</v>
      </c>
      <c r="D32" s="4">
        <v>108671.70000000001</v>
      </c>
      <c r="E32" s="3">
        <v>0</v>
      </c>
      <c r="F32" s="4">
        <v>0</v>
      </c>
      <c r="G32" s="4">
        <v>440553.16875000001</v>
      </c>
      <c r="H32" s="4">
        <v>86937.360000000015</v>
      </c>
      <c r="J32" s="7" t="s">
        <v>28</v>
      </c>
      <c r="K32" s="8">
        <v>6</v>
      </c>
      <c r="L32" s="8">
        <v>331881.46875</v>
      </c>
      <c r="M32" s="8">
        <v>108671.70000000001</v>
      </c>
      <c r="N32" s="8">
        <v>0</v>
      </c>
      <c r="O32" s="8">
        <v>0</v>
      </c>
      <c r="P32" s="8">
        <v>440553.16875000001</v>
      </c>
      <c r="Q32" s="8">
        <v>86937.360000000015</v>
      </c>
    </row>
    <row r="33" spans="1:17" x14ac:dyDescent="0.35">
      <c r="A33" s="1" t="s">
        <v>29</v>
      </c>
      <c r="B33" s="3">
        <v>3</v>
      </c>
      <c r="C33" s="4">
        <v>165940.734375</v>
      </c>
      <c r="D33" s="4">
        <v>157925.06</v>
      </c>
      <c r="E33" s="3">
        <v>0</v>
      </c>
      <c r="F33" s="4">
        <v>0</v>
      </c>
      <c r="G33" s="4">
        <v>323865.794375</v>
      </c>
      <c r="H33" s="4">
        <v>126340.04800000001</v>
      </c>
      <c r="J33" s="7" t="s">
        <v>29</v>
      </c>
      <c r="K33" s="8">
        <v>4</v>
      </c>
      <c r="L33" s="8">
        <v>210822.173175</v>
      </c>
      <c r="M33" s="8">
        <v>168113.54120000001</v>
      </c>
      <c r="N33" s="8">
        <v>0</v>
      </c>
      <c r="O33" s="8">
        <v>0</v>
      </c>
      <c r="P33" s="8">
        <v>378935.71437499998</v>
      </c>
      <c r="Q33" s="8">
        <v>134490.83300000001</v>
      </c>
    </row>
    <row r="34" spans="1:17" x14ac:dyDescent="0.35">
      <c r="A34" s="1" t="s">
        <v>30</v>
      </c>
      <c r="B34" s="3">
        <v>1</v>
      </c>
      <c r="C34" s="4">
        <v>55313.578125</v>
      </c>
      <c r="D34" s="4">
        <v>13383.92</v>
      </c>
      <c r="E34" s="3">
        <v>0</v>
      </c>
      <c r="F34" s="4">
        <v>0</v>
      </c>
      <c r="G34" s="4">
        <v>68697.498124999998</v>
      </c>
      <c r="H34" s="4">
        <v>10707.136</v>
      </c>
      <c r="J34" s="7" t="s">
        <v>30</v>
      </c>
      <c r="K34" s="8">
        <v>1</v>
      </c>
      <c r="L34" s="8">
        <v>55313.578125</v>
      </c>
      <c r="M34" s="8">
        <v>13383.92</v>
      </c>
      <c r="N34" s="8">
        <v>0</v>
      </c>
      <c r="O34" s="8">
        <v>0</v>
      </c>
      <c r="P34" s="8">
        <v>68697.498124999998</v>
      </c>
      <c r="Q34" s="8">
        <v>10707.136</v>
      </c>
    </row>
    <row r="35" spans="1:17" x14ac:dyDescent="0.35">
      <c r="A35" s="1" t="s">
        <v>31</v>
      </c>
      <c r="B35" s="3">
        <v>14</v>
      </c>
      <c r="C35" s="4">
        <v>774390.09375</v>
      </c>
      <c r="D35" s="4">
        <v>692719.32</v>
      </c>
      <c r="E35" s="3">
        <v>2</v>
      </c>
      <c r="F35" s="4">
        <v>51701.009999999995</v>
      </c>
      <c r="G35" s="4">
        <v>1518810.4237499998</v>
      </c>
      <c r="H35" s="4">
        <v>605876.46600000001</v>
      </c>
      <c r="J35" s="7" t="s">
        <v>31</v>
      </c>
      <c r="K35" s="8">
        <v>14</v>
      </c>
      <c r="L35" s="8">
        <v>774390.09375</v>
      </c>
      <c r="M35" s="8">
        <v>692719.32</v>
      </c>
      <c r="N35" s="8">
        <v>2</v>
      </c>
      <c r="O35" s="8">
        <v>51701.009999999995</v>
      </c>
      <c r="P35" s="8">
        <v>1518810.4237499998</v>
      </c>
      <c r="Q35" s="8">
        <v>605876.46600000001</v>
      </c>
    </row>
    <row r="36" spans="1:17" x14ac:dyDescent="0.35">
      <c r="A36" s="1" t="s">
        <v>32</v>
      </c>
      <c r="B36" s="3">
        <v>7</v>
      </c>
      <c r="C36" s="4">
        <v>387195.046875</v>
      </c>
      <c r="D36" s="4">
        <v>295699.12</v>
      </c>
      <c r="E36" s="3">
        <v>1</v>
      </c>
      <c r="F36" s="4">
        <v>4004.22</v>
      </c>
      <c r="G36" s="4">
        <v>686898.38687499997</v>
      </c>
      <c r="H36" s="4">
        <v>240563.516</v>
      </c>
      <c r="J36" s="7" t="s">
        <v>32</v>
      </c>
      <c r="K36" s="8">
        <v>7</v>
      </c>
      <c r="L36" s="8">
        <v>387195.046875</v>
      </c>
      <c r="M36" s="8">
        <v>295699.12</v>
      </c>
      <c r="N36" s="8">
        <v>1</v>
      </c>
      <c r="O36" s="8">
        <v>4004.22</v>
      </c>
      <c r="P36" s="8">
        <v>686898.38687499997</v>
      </c>
      <c r="Q36" s="8">
        <v>240563.516</v>
      </c>
    </row>
    <row r="37" spans="1:17" x14ac:dyDescent="0.35">
      <c r="A37" s="1" t="s">
        <v>33</v>
      </c>
      <c r="B37" s="3">
        <v>4</v>
      </c>
      <c r="C37" s="4">
        <v>221254.3125</v>
      </c>
      <c r="D37" s="4">
        <v>161246.23000000001</v>
      </c>
      <c r="E37" s="3">
        <v>0</v>
      </c>
      <c r="F37" s="4">
        <v>0</v>
      </c>
      <c r="G37" s="4">
        <v>382500.54249999998</v>
      </c>
      <c r="H37" s="4">
        <v>128996.98400000001</v>
      </c>
      <c r="J37" s="7" t="s">
        <v>33</v>
      </c>
      <c r="K37" s="8">
        <v>4.5</v>
      </c>
      <c r="L37" s="8">
        <v>252556.26740000001</v>
      </c>
      <c r="M37" s="8">
        <v>167831.04510000002</v>
      </c>
      <c r="N37" s="8">
        <v>0</v>
      </c>
      <c r="O37" s="8">
        <v>0</v>
      </c>
      <c r="P37" s="8">
        <v>420387.3125</v>
      </c>
      <c r="Q37" s="8">
        <v>134264.83610000001</v>
      </c>
    </row>
    <row r="38" spans="1:17" x14ac:dyDescent="0.35">
      <c r="A38" s="1" t="s">
        <v>34</v>
      </c>
      <c r="B38" s="3">
        <v>3</v>
      </c>
      <c r="C38" s="4">
        <v>165940.734375</v>
      </c>
      <c r="D38" s="4">
        <v>93725.219999999987</v>
      </c>
      <c r="E38" s="3">
        <v>0</v>
      </c>
      <c r="F38" s="4">
        <v>0</v>
      </c>
      <c r="G38" s="4">
        <v>259665.95437499997</v>
      </c>
      <c r="H38" s="4">
        <v>74980.175999999992</v>
      </c>
      <c r="J38" s="7" t="s">
        <v>34</v>
      </c>
      <c r="K38" s="8">
        <v>3</v>
      </c>
      <c r="L38" s="8">
        <v>165940.734375</v>
      </c>
      <c r="M38" s="8">
        <v>93725.219999999987</v>
      </c>
      <c r="N38" s="8">
        <v>0</v>
      </c>
      <c r="O38" s="8">
        <v>0</v>
      </c>
      <c r="P38" s="8">
        <v>259665.95437499997</v>
      </c>
      <c r="Q38" s="8">
        <v>74980.175999999992</v>
      </c>
    </row>
    <row r="39" spans="1:17" x14ac:dyDescent="0.35">
      <c r="A39" s="1" t="s">
        <v>35</v>
      </c>
      <c r="B39" s="3">
        <v>2</v>
      </c>
      <c r="C39" s="4">
        <v>110627.15625</v>
      </c>
      <c r="D39" s="4">
        <v>164756.98000000001</v>
      </c>
      <c r="E39" s="3">
        <v>1</v>
      </c>
      <c r="F39" s="4">
        <v>203501.97</v>
      </c>
      <c r="G39" s="4">
        <v>478886.10624999995</v>
      </c>
      <c r="H39" s="4">
        <v>335307.554</v>
      </c>
      <c r="J39" s="7" t="s">
        <v>35</v>
      </c>
      <c r="K39" s="8">
        <v>2</v>
      </c>
      <c r="L39" s="8">
        <v>110627.15625</v>
      </c>
      <c r="M39" s="8">
        <v>164756.98000000001</v>
      </c>
      <c r="N39" s="8">
        <v>1</v>
      </c>
      <c r="O39" s="8">
        <v>203501.97</v>
      </c>
      <c r="P39" s="8">
        <v>478886.10624999995</v>
      </c>
      <c r="Q39" s="8">
        <v>335307.554</v>
      </c>
    </row>
    <row r="40" spans="1:17" x14ac:dyDescent="0.35">
      <c r="A40" s="1" t="s">
        <v>36</v>
      </c>
      <c r="B40" s="3">
        <v>9</v>
      </c>
      <c r="C40" s="4">
        <v>497822.203125</v>
      </c>
      <c r="D40" s="4">
        <v>115855.32</v>
      </c>
      <c r="E40" s="3">
        <v>0</v>
      </c>
      <c r="F40" s="4">
        <v>0</v>
      </c>
      <c r="G40" s="4">
        <v>613677.52312500007</v>
      </c>
      <c r="H40" s="4">
        <v>92684.256000000008</v>
      </c>
      <c r="J40" s="7" t="s">
        <v>36</v>
      </c>
      <c r="K40" s="8">
        <v>9</v>
      </c>
      <c r="L40" s="8">
        <v>497822.203125</v>
      </c>
      <c r="M40" s="8">
        <v>115855.32</v>
      </c>
      <c r="N40" s="8">
        <v>0</v>
      </c>
      <c r="O40" s="8">
        <v>0</v>
      </c>
      <c r="P40" s="8">
        <v>613677.52312500007</v>
      </c>
      <c r="Q40" s="8">
        <v>92684.256000000008</v>
      </c>
    </row>
    <row r="41" spans="1:17" x14ac:dyDescent="0.35">
      <c r="A41" s="1" t="s">
        <v>37</v>
      </c>
      <c r="B41" s="3">
        <v>2</v>
      </c>
      <c r="C41" s="4">
        <v>110627.15625</v>
      </c>
      <c r="D41" s="4">
        <v>22245.19</v>
      </c>
      <c r="E41" s="3">
        <v>0</v>
      </c>
      <c r="F41" s="4">
        <v>0</v>
      </c>
      <c r="G41" s="4">
        <v>132872.34625</v>
      </c>
      <c r="H41" s="4">
        <v>17796.152000000002</v>
      </c>
      <c r="J41" s="7" t="s">
        <v>37</v>
      </c>
      <c r="K41" s="8">
        <v>2</v>
      </c>
      <c r="L41" s="8">
        <v>110627.15625</v>
      </c>
      <c r="M41" s="8">
        <v>22245.19</v>
      </c>
      <c r="N41" s="8">
        <v>0</v>
      </c>
      <c r="O41" s="8">
        <v>0</v>
      </c>
      <c r="P41" s="8">
        <v>132872.34625</v>
      </c>
      <c r="Q41" s="8">
        <v>17796.152000000002</v>
      </c>
    </row>
    <row r="42" spans="1:17" x14ac:dyDescent="0.35">
      <c r="A42" s="1" t="s">
        <v>38</v>
      </c>
      <c r="B42" s="3">
        <v>6</v>
      </c>
      <c r="C42" s="4">
        <v>331881.46875</v>
      </c>
      <c r="D42" s="4">
        <v>291533.86</v>
      </c>
      <c r="E42" s="3">
        <v>1</v>
      </c>
      <c r="F42" s="4">
        <v>22014.9</v>
      </c>
      <c r="G42" s="4">
        <v>645430.22875000001</v>
      </c>
      <c r="H42" s="4">
        <v>255241.98799999998</v>
      </c>
      <c r="J42" s="7" t="s">
        <v>38</v>
      </c>
      <c r="K42" s="8">
        <v>6</v>
      </c>
      <c r="L42" s="8">
        <v>331881.46875</v>
      </c>
      <c r="M42" s="8">
        <v>291533.86</v>
      </c>
      <c r="N42" s="8">
        <v>1</v>
      </c>
      <c r="O42" s="8">
        <v>22014.9</v>
      </c>
      <c r="P42" s="8">
        <v>645430.22875000001</v>
      </c>
      <c r="Q42" s="8">
        <v>255241.98799999998</v>
      </c>
    </row>
    <row r="43" spans="1:17" x14ac:dyDescent="0.35">
      <c r="A43" s="1" t="s">
        <v>39</v>
      </c>
      <c r="B43" s="3">
        <v>2</v>
      </c>
      <c r="C43" s="4">
        <v>110627.15625</v>
      </c>
      <c r="D43" s="4">
        <v>205450.44</v>
      </c>
      <c r="E43" s="3">
        <v>2</v>
      </c>
      <c r="F43" s="4">
        <v>50580.18</v>
      </c>
      <c r="G43" s="4">
        <v>366657.77625</v>
      </c>
      <c r="H43" s="4">
        <v>214940.53200000001</v>
      </c>
      <c r="J43" s="7" t="s">
        <v>39</v>
      </c>
      <c r="K43" s="8">
        <v>2</v>
      </c>
      <c r="L43" s="8">
        <v>110627.15625</v>
      </c>
      <c r="M43" s="8">
        <v>205450.44</v>
      </c>
      <c r="N43" s="8">
        <v>2</v>
      </c>
      <c r="O43" s="8">
        <v>50580.18</v>
      </c>
      <c r="P43" s="8">
        <v>366657.77625</v>
      </c>
      <c r="Q43" s="8">
        <v>214940.53200000001</v>
      </c>
    </row>
    <row r="44" spans="1:17" x14ac:dyDescent="0.35">
      <c r="A44" s="1" t="s">
        <v>40</v>
      </c>
      <c r="B44" s="3">
        <v>8</v>
      </c>
      <c r="C44" s="4">
        <v>442508.625</v>
      </c>
      <c r="D44" s="4">
        <v>319042.99000000005</v>
      </c>
      <c r="E44" s="3">
        <v>1</v>
      </c>
      <c r="F44" s="4">
        <v>14457.42</v>
      </c>
      <c r="G44" s="4">
        <v>776009.03500000003</v>
      </c>
      <c r="H44" s="4">
        <v>269691.81200000003</v>
      </c>
      <c r="J44" s="7" t="s">
        <v>40</v>
      </c>
      <c r="K44" s="8">
        <v>8</v>
      </c>
      <c r="L44" s="8">
        <v>442508.625</v>
      </c>
      <c r="M44" s="8">
        <v>319042.99000000005</v>
      </c>
      <c r="N44" s="8">
        <v>1</v>
      </c>
      <c r="O44" s="8">
        <v>14457.42</v>
      </c>
      <c r="P44" s="8">
        <v>776009.03500000003</v>
      </c>
      <c r="Q44" s="8">
        <v>269691.81200000003</v>
      </c>
    </row>
    <row r="45" spans="1:17" x14ac:dyDescent="0.35">
      <c r="A45" s="1" t="s">
        <v>41</v>
      </c>
      <c r="B45" s="3">
        <v>2</v>
      </c>
      <c r="C45" s="4">
        <v>110627.15625</v>
      </c>
      <c r="D45" s="4">
        <v>116863.08</v>
      </c>
      <c r="E45" s="3">
        <v>1</v>
      </c>
      <c r="F45" s="4">
        <v>94950.51</v>
      </c>
      <c r="G45" s="4">
        <v>322440.74625000003</v>
      </c>
      <c r="H45" s="4">
        <v>188440.97399999999</v>
      </c>
      <c r="J45" s="7" t="s">
        <v>41</v>
      </c>
      <c r="K45" s="8">
        <v>2</v>
      </c>
      <c r="L45" s="8">
        <v>110627.15625</v>
      </c>
      <c r="M45" s="8">
        <v>116863.08</v>
      </c>
      <c r="N45" s="8">
        <v>1</v>
      </c>
      <c r="O45" s="8">
        <v>94950.51</v>
      </c>
      <c r="P45" s="8">
        <v>322440.74625000003</v>
      </c>
      <c r="Q45" s="8">
        <v>188440.97399999999</v>
      </c>
    </row>
    <row r="46" spans="1:17" x14ac:dyDescent="0.35">
      <c r="A46" s="1" t="s">
        <v>42</v>
      </c>
      <c r="B46" s="3">
        <v>3</v>
      </c>
      <c r="C46" s="4">
        <v>165940.734375</v>
      </c>
      <c r="D46" s="4">
        <v>193160.99</v>
      </c>
      <c r="E46" s="3">
        <v>0</v>
      </c>
      <c r="F46" s="4">
        <v>0</v>
      </c>
      <c r="G46" s="4">
        <v>359101.72437499999</v>
      </c>
      <c r="H46" s="4">
        <v>154528.79199999999</v>
      </c>
      <c r="J46" s="7" t="s">
        <v>42</v>
      </c>
      <c r="K46" s="8">
        <v>3</v>
      </c>
      <c r="L46" s="8">
        <v>165940.734375</v>
      </c>
      <c r="M46" s="8">
        <v>193160.99</v>
      </c>
      <c r="N46" s="8">
        <v>0</v>
      </c>
      <c r="O46" s="8">
        <v>0</v>
      </c>
      <c r="P46" s="8">
        <v>359101.72437499999</v>
      </c>
      <c r="Q46" s="8">
        <v>154528.79199999999</v>
      </c>
    </row>
    <row r="47" spans="1:17" x14ac:dyDescent="0.35">
      <c r="A47" s="1" t="s">
        <v>43</v>
      </c>
      <c r="B47" s="3">
        <v>8</v>
      </c>
      <c r="C47" s="4">
        <v>442508.625</v>
      </c>
      <c r="D47" s="4">
        <v>321500.61000000004</v>
      </c>
      <c r="E47" s="3">
        <v>1</v>
      </c>
      <c r="F47" s="4">
        <v>97542.42</v>
      </c>
      <c r="G47" s="4">
        <v>861551.65500000014</v>
      </c>
      <c r="H47" s="4">
        <v>354742.90800000005</v>
      </c>
      <c r="J47" s="7" t="s">
        <v>43</v>
      </c>
      <c r="K47" s="8">
        <v>8</v>
      </c>
      <c r="L47" s="8">
        <v>442508.625</v>
      </c>
      <c r="M47" s="8">
        <v>321500.61000000004</v>
      </c>
      <c r="N47" s="8">
        <v>1</v>
      </c>
      <c r="O47" s="8">
        <v>97542.42</v>
      </c>
      <c r="P47" s="8">
        <v>861551.65500000014</v>
      </c>
      <c r="Q47" s="8">
        <v>354742.90800000005</v>
      </c>
    </row>
    <row r="48" spans="1:17" x14ac:dyDescent="0.35">
      <c r="A48" s="1" t="s">
        <v>44</v>
      </c>
      <c r="B48" s="3">
        <v>5</v>
      </c>
      <c r="C48" s="4">
        <v>276567.890625</v>
      </c>
      <c r="D48" s="4">
        <v>308667.21000000002</v>
      </c>
      <c r="E48" s="3">
        <v>0</v>
      </c>
      <c r="F48" s="4">
        <v>0</v>
      </c>
      <c r="G48" s="4">
        <v>585235.10062499996</v>
      </c>
      <c r="H48" s="4">
        <v>246933.76800000004</v>
      </c>
      <c r="J48" s="7" t="s">
        <v>44</v>
      </c>
      <c r="K48" s="8">
        <v>5</v>
      </c>
      <c r="L48" s="8">
        <v>276567.890625</v>
      </c>
      <c r="M48" s="8">
        <v>308667.21000000002</v>
      </c>
      <c r="N48" s="8">
        <v>0</v>
      </c>
      <c r="O48" s="8">
        <v>0</v>
      </c>
      <c r="P48" s="8">
        <v>585235.10062499996</v>
      </c>
      <c r="Q48" s="8">
        <v>246933.76800000004</v>
      </c>
    </row>
    <row r="49" spans="1:17" x14ac:dyDescent="0.35">
      <c r="A49" s="1" t="s">
        <v>45</v>
      </c>
      <c r="B49" s="3">
        <v>3</v>
      </c>
      <c r="C49" s="4">
        <v>165940.734375</v>
      </c>
      <c r="D49" s="4">
        <v>64754.39</v>
      </c>
      <c r="E49" s="3">
        <v>0</v>
      </c>
      <c r="F49" s="4">
        <v>0</v>
      </c>
      <c r="G49" s="4">
        <v>230695.12437500001</v>
      </c>
      <c r="H49" s="4">
        <v>51803.512000000002</v>
      </c>
      <c r="J49" s="7" t="s">
        <v>45</v>
      </c>
      <c r="K49" s="8">
        <v>4</v>
      </c>
      <c r="L49" s="8">
        <v>221254.31437500002</v>
      </c>
      <c r="M49" s="8">
        <v>68522.793600000005</v>
      </c>
      <c r="N49" s="8">
        <v>0</v>
      </c>
      <c r="O49" s="8">
        <v>0</v>
      </c>
      <c r="P49" s="8">
        <v>278244.21437499998</v>
      </c>
      <c r="Q49" s="8">
        <v>54818.234900000003</v>
      </c>
    </row>
    <row r="50" spans="1:17" x14ac:dyDescent="0.35">
      <c r="A50" s="1" t="s">
        <v>46</v>
      </c>
      <c r="B50" s="3">
        <v>4</v>
      </c>
      <c r="C50" s="4">
        <v>221254.3125</v>
      </c>
      <c r="D50" s="4">
        <v>122628.63</v>
      </c>
      <c r="E50" s="3">
        <v>0</v>
      </c>
      <c r="F50" s="4">
        <v>0</v>
      </c>
      <c r="G50" s="4">
        <v>343882.9425</v>
      </c>
      <c r="H50" s="4">
        <v>98102.90400000001</v>
      </c>
      <c r="J50" s="7" t="s">
        <v>46</v>
      </c>
      <c r="K50" s="8">
        <v>4</v>
      </c>
      <c r="L50" s="8">
        <v>221254.3125</v>
      </c>
      <c r="M50" s="8">
        <v>122628.63</v>
      </c>
      <c r="N50" s="8">
        <v>0</v>
      </c>
      <c r="O50" s="8">
        <v>0</v>
      </c>
      <c r="P50" s="8">
        <v>343882.9425</v>
      </c>
      <c r="Q50" s="8">
        <v>98102.90400000001</v>
      </c>
    </row>
    <row r="51" spans="1:17" x14ac:dyDescent="0.35">
      <c r="A51" s="1" t="s">
        <v>47</v>
      </c>
      <c r="B51" s="3">
        <v>2</v>
      </c>
      <c r="C51" s="4">
        <v>110627.15625</v>
      </c>
      <c r="D51" s="4">
        <v>128634.84</v>
      </c>
      <c r="E51" s="3">
        <v>1</v>
      </c>
      <c r="F51" s="4">
        <v>19678.72</v>
      </c>
      <c r="G51" s="4">
        <v>258940.71625</v>
      </c>
      <c r="H51" s="4">
        <v>122586.592</v>
      </c>
      <c r="J51" s="7" t="s">
        <v>47</v>
      </c>
      <c r="K51" s="8">
        <v>2</v>
      </c>
      <c r="L51" s="8">
        <v>110627.15625</v>
      </c>
      <c r="M51" s="8">
        <v>128634.84</v>
      </c>
      <c r="N51" s="8">
        <v>1</v>
      </c>
      <c r="O51" s="8">
        <v>19678.72</v>
      </c>
      <c r="P51" s="8">
        <v>258940.71625</v>
      </c>
      <c r="Q51" s="8">
        <v>122586.592</v>
      </c>
    </row>
    <row r="52" spans="1:17" x14ac:dyDescent="0.35">
      <c r="A52" s="1" t="s">
        <v>48</v>
      </c>
      <c r="B52" s="3">
        <v>2</v>
      </c>
      <c r="C52" s="4">
        <v>110627.15625</v>
      </c>
      <c r="D52" s="4">
        <v>157449.68</v>
      </c>
      <c r="E52" s="3">
        <v>1</v>
      </c>
      <c r="F52" s="4">
        <v>24830.48</v>
      </c>
      <c r="G52" s="4">
        <v>292907.31624999997</v>
      </c>
      <c r="H52" s="4">
        <v>150790.22400000002</v>
      </c>
      <c r="J52" s="7" t="s">
        <v>48</v>
      </c>
      <c r="K52" s="8">
        <v>2</v>
      </c>
      <c r="L52" s="8">
        <v>110627.15625</v>
      </c>
      <c r="M52" s="8">
        <v>157449.68</v>
      </c>
      <c r="N52" s="8">
        <v>1</v>
      </c>
      <c r="O52" s="8">
        <v>24830.48</v>
      </c>
      <c r="P52" s="8">
        <v>292907.31624999997</v>
      </c>
      <c r="Q52" s="8">
        <v>150790.22400000002</v>
      </c>
    </row>
    <row r="53" spans="1:17" x14ac:dyDescent="0.35">
      <c r="A53" s="1" t="s">
        <v>49</v>
      </c>
      <c r="B53" s="3">
        <v>5</v>
      </c>
      <c r="C53" s="4">
        <v>276567.890625</v>
      </c>
      <c r="D53" s="4">
        <v>67128.639999999999</v>
      </c>
      <c r="E53" s="3">
        <v>0</v>
      </c>
      <c r="F53" s="4">
        <v>0</v>
      </c>
      <c r="G53" s="4">
        <v>343696.53062500001</v>
      </c>
      <c r="H53" s="4">
        <v>53702.912000000004</v>
      </c>
      <c r="J53" s="7" t="s">
        <v>49</v>
      </c>
      <c r="K53" s="8">
        <v>5</v>
      </c>
      <c r="L53" s="8">
        <v>276567.890625</v>
      </c>
      <c r="M53" s="8">
        <v>67128.639999999999</v>
      </c>
      <c r="N53" s="8">
        <v>0</v>
      </c>
      <c r="O53" s="8">
        <v>0</v>
      </c>
      <c r="P53" s="8">
        <v>343696.53062500001</v>
      </c>
      <c r="Q53" s="8">
        <v>53702.912000000004</v>
      </c>
    </row>
    <row r="54" spans="1:17" x14ac:dyDescent="0.35">
      <c r="A54" s="1" t="s">
        <v>50</v>
      </c>
      <c r="B54" s="3">
        <v>1</v>
      </c>
      <c r="C54" s="4">
        <v>55313.578125</v>
      </c>
      <c r="D54" s="4">
        <v>46093.9</v>
      </c>
      <c r="E54" s="3">
        <v>0</v>
      </c>
      <c r="F54" s="4">
        <v>0</v>
      </c>
      <c r="G54" s="4">
        <v>101407.47812499999</v>
      </c>
      <c r="H54" s="4">
        <v>36875.120000000003</v>
      </c>
      <c r="J54" s="7" t="s">
        <v>50</v>
      </c>
      <c r="K54" s="8">
        <v>1</v>
      </c>
      <c r="L54" s="8">
        <v>55313.578125</v>
      </c>
      <c r="M54" s="8">
        <v>46093.9</v>
      </c>
      <c r="N54" s="8">
        <v>0</v>
      </c>
      <c r="O54" s="8">
        <v>0</v>
      </c>
      <c r="P54" s="8">
        <v>101407.47812499999</v>
      </c>
      <c r="Q54" s="8">
        <v>36875.120000000003</v>
      </c>
    </row>
    <row r="55" spans="1:17" x14ac:dyDescent="0.35">
      <c r="A55" s="1" t="s">
        <v>52</v>
      </c>
      <c r="B55" s="3">
        <v>8</v>
      </c>
      <c r="C55" s="4">
        <v>442508.625</v>
      </c>
      <c r="D55" s="4">
        <v>569814.16</v>
      </c>
      <c r="E55" s="3">
        <v>3</v>
      </c>
      <c r="F55" s="4">
        <v>322561.38</v>
      </c>
      <c r="G55" s="4">
        <v>1334884.165</v>
      </c>
      <c r="H55" s="4">
        <v>778412.7080000001</v>
      </c>
      <c r="J55" s="7" t="s">
        <v>51</v>
      </c>
      <c r="K55" s="8">
        <v>0.5</v>
      </c>
      <c r="L55" s="8">
        <v>4557.8389999999999</v>
      </c>
      <c r="M55" s="8">
        <v>4939.6010000000006</v>
      </c>
      <c r="N55" s="8">
        <v>0</v>
      </c>
      <c r="O55" s="8">
        <v>0</v>
      </c>
      <c r="P55" s="8">
        <v>9497.44</v>
      </c>
      <c r="Q55" s="8">
        <v>3951.6808000000001</v>
      </c>
    </row>
    <row r="56" spans="1:17" x14ac:dyDescent="0.35">
      <c r="A56" s="1" t="s">
        <v>53</v>
      </c>
      <c r="B56" s="3">
        <v>18</v>
      </c>
      <c r="C56" s="4">
        <v>995644.40625</v>
      </c>
      <c r="D56" s="4">
        <v>399318.19999999995</v>
      </c>
      <c r="E56" s="3">
        <v>0</v>
      </c>
      <c r="F56" s="4">
        <v>0</v>
      </c>
      <c r="G56" s="4">
        <v>1394962.60625</v>
      </c>
      <c r="H56" s="4">
        <v>319454.56</v>
      </c>
      <c r="J56" s="7" t="s">
        <v>52</v>
      </c>
      <c r="K56" s="8">
        <v>8.5</v>
      </c>
      <c r="L56" s="8">
        <v>493264.36599999998</v>
      </c>
      <c r="M56" s="8">
        <v>640251.89899999998</v>
      </c>
      <c r="N56" s="8">
        <v>3</v>
      </c>
      <c r="O56" s="8">
        <v>322561.38</v>
      </c>
      <c r="P56" s="8">
        <v>1456077.645</v>
      </c>
      <c r="Q56" s="8">
        <v>834762.8992000001</v>
      </c>
    </row>
    <row r="57" spans="1:17" x14ac:dyDescent="0.35">
      <c r="A57" s="1" t="s">
        <v>54</v>
      </c>
      <c r="B57" s="3">
        <v>3</v>
      </c>
      <c r="C57" s="4">
        <v>165940.734375</v>
      </c>
      <c r="D57" s="4">
        <v>181612.73</v>
      </c>
      <c r="E57" s="3">
        <v>1</v>
      </c>
      <c r="F57" s="4">
        <v>48873.53</v>
      </c>
      <c r="G57" s="4">
        <v>396426.99437500001</v>
      </c>
      <c r="H57" s="4">
        <v>194163.71399999998</v>
      </c>
      <c r="J57" s="7" t="s">
        <v>53</v>
      </c>
      <c r="K57" s="8">
        <v>18</v>
      </c>
      <c r="L57" s="8">
        <v>995644.40625</v>
      </c>
      <c r="M57" s="8">
        <v>399318.19999999995</v>
      </c>
      <c r="N57" s="8">
        <v>0</v>
      </c>
      <c r="O57" s="8">
        <v>0</v>
      </c>
      <c r="P57" s="8">
        <v>1394962.60625</v>
      </c>
      <c r="Q57" s="8">
        <v>319454.56</v>
      </c>
    </row>
    <row r="58" spans="1:17" x14ac:dyDescent="0.35">
      <c r="A58" s="1" t="s">
        <v>55</v>
      </c>
      <c r="B58" s="3">
        <v>10</v>
      </c>
      <c r="C58" s="4">
        <v>553135.78125</v>
      </c>
      <c r="D58" s="4">
        <v>579953.44999999995</v>
      </c>
      <c r="E58" s="3">
        <v>2</v>
      </c>
      <c r="F58" s="4">
        <v>168003.77</v>
      </c>
      <c r="G58" s="4">
        <v>1301093.00125</v>
      </c>
      <c r="H58" s="4">
        <v>631966.53</v>
      </c>
      <c r="J58" s="7" t="s">
        <v>54</v>
      </c>
      <c r="K58" s="8">
        <v>4</v>
      </c>
      <c r="L58" s="8">
        <v>231686.45557500003</v>
      </c>
      <c r="M58" s="8">
        <v>230540.85880000002</v>
      </c>
      <c r="N58" s="8">
        <v>1</v>
      </c>
      <c r="O58" s="8">
        <v>48873.53</v>
      </c>
      <c r="P58" s="8">
        <v>511100.84437499999</v>
      </c>
      <c r="Q58" s="8">
        <v>233306.21699999998</v>
      </c>
    </row>
    <row r="59" spans="1:17" x14ac:dyDescent="0.35">
      <c r="A59" s="1" t="s">
        <v>56</v>
      </c>
      <c r="B59" s="3">
        <v>11</v>
      </c>
      <c r="C59" s="4">
        <v>608449.359375</v>
      </c>
      <c r="D59" s="4">
        <v>513981.5</v>
      </c>
      <c r="E59" s="3">
        <v>2</v>
      </c>
      <c r="F59" s="4">
        <v>153328.25</v>
      </c>
      <c r="G59" s="4">
        <v>1275759.109375</v>
      </c>
      <c r="H59" s="4">
        <v>564513.44999999995</v>
      </c>
      <c r="J59" s="7" t="s">
        <v>55</v>
      </c>
      <c r="K59" s="8">
        <v>10</v>
      </c>
      <c r="L59" s="8">
        <v>553135.78125</v>
      </c>
      <c r="M59" s="8">
        <v>579953.44999999995</v>
      </c>
      <c r="N59" s="8">
        <v>2</v>
      </c>
      <c r="O59" s="8">
        <v>168003.77</v>
      </c>
      <c r="P59" s="8">
        <v>1301093.00125</v>
      </c>
      <c r="Q59" s="8">
        <v>631966.53</v>
      </c>
    </row>
    <row r="60" spans="1:17" x14ac:dyDescent="0.35">
      <c r="A60" s="1" t="s">
        <v>57</v>
      </c>
      <c r="B60" s="3">
        <v>2</v>
      </c>
      <c r="C60" s="4">
        <v>110627.15625</v>
      </c>
      <c r="D60" s="4">
        <v>73513.69</v>
      </c>
      <c r="E60" s="3">
        <v>0</v>
      </c>
      <c r="F60" s="4">
        <v>0</v>
      </c>
      <c r="G60" s="4">
        <v>184140.84625</v>
      </c>
      <c r="H60" s="4">
        <v>58810.952000000005</v>
      </c>
      <c r="J60" s="7" t="s">
        <v>56</v>
      </c>
      <c r="K60" s="8">
        <v>11</v>
      </c>
      <c r="L60" s="8">
        <v>608449.359375</v>
      </c>
      <c r="M60" s="8">
        <v>513981.5</v>
      </c>
      <c r="N60" s="8">
        <v>2</v>
      </c>
      <c r="O60" s="8">
        <v>153328.25</v>
      </c>
      <c r="P60" s="8">
        <v>1275759.109375</v>
      </c>
      <c r="Q60" s="8">
        <v>564513.44999999995</v>
      </c>
    </row>
    <row r="61" spans="1:17" x14ac:dyDescent="0.35">
      <c r="A61" s="1" t="s">
        <v>58</v>
      </c>
      <c r="B61" s="3">
        <v>7</v>
      </c>
      <c r="C61" s="4">
        <v>387195.046875</v>
      </c>
      <c r="D61" s="4">
        <v>514644.89</v>
      </c>
      <c r="E61" s="3">
        <v>3</v>
      </c>
      <c r="F61" s="4">
        <v>542453.89</v>
      </c>
      <c r="G61" s="4">
        <v>1444293.826875</v>
      </c>
      <c r="H61" s="4">
        <v>954169.80200000003</v>
      </c>
      <c r="J61" s="7" t="s">
        <v>57</v>
      </c>
      <c r="K61" s="8">
        <v>2</v>
      </c>
      <c r="L61" s="8">
        <v>110627.15625</v>
      </c>
      <c r="M61" s="8">
        <v>73513.69</v>
      </c>
      <c r="N61" s="8">
        <v>0</v>
      </c>
      <c r="O61" s="8">
        <v>0</v>
      </c>
      <c r="P61" s="8">
        <v>184140.84625</v>
      </c>
      <c r="Q61" s="8">
        <v>58810.952000000005</v>
      </c>
    </row>
    <row r="62" spans="1:17" x14ac:dyDescent="0.35">
      <c r="A62" s="1" t="s">
        <v>59</v>
      </c>
      <c r="B62" s="3">
        <v>18</v>
      </c>
      <c r="C62" s="4">
        <v>995644.40625</v>
      </c>
      <c r="D62" s="4">
        <v>939319.12000000011</v>
      </c>
      <c r="E62" s="3">
        <v>5</v>
      </c>
      <c r="F62" s="4">
        <v>262995.22000000003</v>
      </c>
      <c r="G62" s="4">
        <v>2197958.7462500003</v>
      </c>
      <c r="H62" s="4">
        <v>1014450.5160000001</v>
      </c>
      <c r="J62" s="7" t="s">
        <v>58</v>
      </c>
      <c r="K62" s="8">
        <v>7</v>
      </c>
      <c r="L62" s="8">
        <v>387195.046875</v>
      </c>
      <c r="M62" s="8">
        <v>514644.89</v>
      </c>
      <c r="N62" s="8">
        <v>3</v>
      </c>
      <c r="O62" s="8">
        <v>542453.89</v>
      </c>
      <c r="P62" s="8">
        <v>1444293.826875</v>
      </c>
      <c r="Q62" s="8">
        <v>954169.80200000003</v>
      </c>
    </row>
    <row r="63" spans="1:17" x14ac:dyDescent="0.35">
      <c r="A63" s="1" t="s">
        <v>60</v>
      </c>
      <c r="B63" s="3">
        <v>1</v>
      </c>
      <c r="C63" s="4">
        <v>55313.578125</v>
      </c>
      <c r="D63" s="4">
        <v>47294.21</v>
      </c>
      <c r="E63" s="3">
        <v>0</v>
      </c>
      <c r="F63" s="4">
        <v>0</v>
      </c>
      <c r="G63" s="4">
        <v>102607.78812499999</v>
      </c>
      <c r="H63" s="4">
        <v>37835.368000000002</v>
      </c>
      <c r="J63" s="7" t="s">
        <v>59</v>
      </c>
      <c r="K63" s="8">
        <v>18</v>
      </c>
      <c r="L63" s="8">
        <v>995644.40625</v>
      </c>
      <c r="M63" s="8">
        <v>939319.12000000011</v>
      </c>
      <c r="N63" s="8">
        <v>5</v>
      </c>
      <c r="O63" s="8">
        <v>262995.22000000003</v>
      </c>
      <c r="P63" s="8">
        <v>2197958.7462500003</v>
      </c>
      <c r="Q63" s="8">
        <v>1014450.5160000001</v>
      </c>
    </row>
    <row r="64" spans="1:17" x14ac:dyDescent="0.35">
      <c r="A64" s="1" t="s">
        <v>61</v>
      </c>
      <c r="B64" s="3">
        <v>6</v>
      </c>
      <c r="C64" s="4">
        <v>331881.46875</v>
      </c>
      <c r="D64" s="4">
        <v>320981.91000000003</v>
      </c>
      <c r="E64" s="3">
        <v>3</v>
      </c>
      <c r="F64" s="4">
        <v>255689.49000000002</v>
      </c>
      <c r="G64" s="4">
        <v>908552.86875000002</v>
      </c>
      <c r="H64" s="4">
        <v>512475.01800000004</v>
      </c>
      <c r="J64" s="7" t="s">
        <v>60</v>
      </c>
      <c r="K64" s="8">
        <v>1</v>
      </c>
      <c r="L64" s="8">
        <v>55313.578125</v>
      </c>
      <c r="M64" s="8">
        <v>47294.21</v>
      </c>
      <c r="N64" s="8">
        <v>0</v>
      </c>
      <c r="O64" s="8">
        <v>0</v>
      </c>
      <c r="P64" s="8">
        <v>102607.78812499999</v>
      </c>
      <c r="Q64" s="8">
        <v>37835.368000000002</v>
      </c>
    </row>
    <row r="65" spans="1:17" x14ac:dyDescent="0.35">
      <c r="A65" s="1" t="s">
        <v>62</v>
      </c>
      <c r="B65" s="3">
        <v>5</v>
      </c>
      <c r="C65" s="4">
        <v>276567.890625</v>
      </c>
      <c r="D65" s="4">
        <v>155503.98000000001</v>
      </c>
      <c r="E65" s="3">
        <v>0</v>
      </c>
      <c r="F65" s="4">
        <v>0</v>
      </c>
      <c r="G65" s="4">
        <v>432071.87062499998</v>
      </c>
      <c r="H65" s="4">
        <v>124403.18400000001</v>
      </c>
      <c r="J65" s="7" t="s">
        <v>61</v>
      </c>
      <c r="K65" s="8">
        <v>6</v>
      </c>
      <c r="L65" s="8">
        <v>331881.46875</v>
      </c>
      <c r="M65" s="8">
        <v>320981.91000000003</v>
      </c>
      <c r="N65" s="8">
        <v>3</v>
      </c>
      <c r="O65" s="8">
        <v>255689.49000000002</v>
      </c>
      <c r="P65" s="8">
        <v>908552.86875000002</v>
      </c>
      <c r="Q65" s="8">
        <v>512475.01800000004</v>
      </c>
    </row>
    <row r="66" spans="1:17" x14ac:dyDescent="0.35">
      <c r="A66" s="1" t="s">
        <v>63</v>
      </c>
      <c r="B66" s="3">
        <v>2</v>
      </c>
      <c r="C66" s="4">
        <v>110627.15625</v>
      </c>
      <c r="D66" s="4">
        <v>99797.52</v>
      </c>
      <c r="E66" s="3">
        <v>0</v>
      </c>
      <c r="F66" s="4">
        <v>0</v>
      </c>
      <c r="G66" s="4">
        <v>210424.67625000002</v>
      </c>
      <c r="H66" s="4">
        <v>79838.016000000003</v>
      </c>
      <c r="J66" s="7" t="s">
        <v>62</v>
      </c>
      <c r="K66" s="8">
        <v>5</v>
      </c>
      <c r="L66" s="8">
        <v>276567.890625</v>
      </c>
      <c r="M66" s="8">
        <v>155503.98000000001</v>
      </c>
      <c r="N66" s="8">
        <v>0</v>
      </c>
      <c r="O66" s="8">
        <v>0</v>
      </c>
      <c r="P66" s="8">
        <v>432071.87062499998</v>
      </c>
      <c r="Q66" s="8">
        <v>124403.18400000001</v>
      </c>
    </row>
    <row r="67" spans="1:17" x14ac:dyDescent="0.35">
      <c r="A67" s="1" t="s">
        <v>64</v>
      </c>
      <c r="B67" s="3">
        <v>11</v>
      </c>
      <c r="C67" s="4">
        <v>608449.359375</v>
      </c>
      <c r="D67" s="4">
        <v>614265.07999999984</v>
      </c>
      <c r="E67" s="3">
        <v>1</v>
      </c>
      <c r="F67" s="4">
        <v>56798.43</v>
      </c>
      <c r="G67" s="4">
        <v>1279512.8693749998</v>
      </c>
      <c r="H67" s="4">
        <v>548210.49399999995</v>
      </c>
      <c r="J67" s="7" t="s">
        <v>63</v>
      </c>
      <c r="K67" s="8">
        <v>2</v>
      </c>
      <c r="L67" s="8">
        <v>110627.15625</v>
      </c>
      <c r="M67" s="8">
        <v>99797.52</v>
      </c>
      <c r="N67" s="8">
        <v>0</v>
      </c>
      <c r="O67" s="8">
        <v>0</v>
      </c>
      <c r="P67" s="8">
        <v>210424.67625000002</v>
      </c>
      <c r="Q67" s="8">
        <v>79838.016000000003</v>
      </c>
    </row>
    <row r="68" spans="1:17" x14ac:dyDescent="0.35">
      <c r="A68" s="1" t="s">
        <v>65</v>
      </c>
      <c r="B68" s="3">
        <v>1</v>
      </c>
      <c r="C68" s="4">
        <v>55313.578125</v>
      </c>
      <c r="D68" s="4">
        <v>102725.22</v>
      </c>
      <c r="E68" s="3">
        <v>1</v>
      </c>
      <c r="F68" s="4">
        <v>11071.67</v>
      </c>
      <c r="G68" s="4">
        <v>169110.46812500001</v>
      </c>
      <c r="H68" s="4">
        <v>93251.846000000005</v>
      </c>
      <c r="J68" s="7" t="s">
        <v>64</v>
      </c>
      <c r="K68" s="8">
        <v>11</v>
      </c>
      <c r="L68" s="8">
        <v>608449.359375</v>
      </c>
      <c r="M68" s="8">
        <v>614265.07999999984</v>
      </c>
      <c r="N68" s="8">
        <v>1</v>
      </c>
      <c r="O68" s="8">
        <v>56798.43</v>
      </c>
      <c r="P68" s="8">
        <v>1279512.8693749998</v>
      </c>
      <c r="Q68" s="8">
        <v>548210.49399999995</v>
      </c>
    </row>
    <row r="69" spans="1:17" x14ac:dyDescent="0.35">
      <c r="A69" s="1" t="s">
        <v>66</v>
      </c>
      <c r="B69" s="3">
        <v>2</v>
      </c>
      <c r="C69" s="4">
        <v>110627.15625</v>
      </c>
      <c r="D69" s="4">
        <v>203578.5</v>
      </c>
      <c r="E69" s="3">
        <v>1</v>
      </c>
      <c r="F69" s="4">
        <v>7029.46</v>
      </c>
      <c r="G69" s="4">
        <v>321235.11625000002</v>
      </c>
      <c r="H69" s="4">
        <v>169892.26</v>
      </c>
      <c r="J69" s="7" t="s">
        <v>65</v>
      </c>
      <c r="K69" s="8">
        <v>1</v>
      </c>
      <c r="L69" s="8">
        <v>55313.578125</v>
      </c>
      <c r="M69" s="8">
        <v>102725.22</v>
      </c>
      <c r="N69" s="8">
        <v>1</v>
      </c>
      <c r="O69" s="8">
        <v>11071.67</v>
      </c>
      <c r="P69" s="8">
        <v>169110.46812500001</v>
      </c>
      <c r="Q69" s="8">
        <v>93251.846000000005</v>
      </c>
    </row>
    <row r="70" spans="1:17" x14ac:dyDescent="0.35">
      <c r="A70" s="1" t="s">
        <v>67</v>
      </c>
      <c r="B70" s="3">
        <v>40</v>
      </c>
      <c r="C70" s="4">
        <v>2212543.125</v>
      </c>
      <c r="D70" s="4">
        <v>1833951.14</v>
      </c>
      <c r="E70" s="3">
        <v>3</v>
      </c>
      <c r="F70" s="4">
        <v>253250.87</v>
      </c>
      <c r="G70" s="4">
        <v>4299745.1349999998</v>
      </c>
      <c r="H70" s="4">
        <v>1720411.7820000001</v>
      </c>
      <c r="J70" s="7" t="s">
        <v>66</v>
      </c>
      <c r="K70" s="8">
        <v>2</v>
      </c>
      <c r="L70" s="8">
        <v>110627.15625</v>
      </c>
      <c r="M70" s="8">
        <v>203578.5</v>
      </c>
      <c r="N70" s="8">
        <v>1</v>
      </c>
      <c r="O70" s="8">
        <v>7029.46</v>
      </c>
      <c r="P70" s="8">
        <v>321235.11625000002</v>
      </c>
      <c r="Q70" s="8">
        <v>169892.26</v>
      </c>
    </row>
    <row r="71" spans="1:17" x14ac:dyDescent="0.35">
      <c r="A71" s="1" t="s">
        <v>68</v>
      </c>
      <c r="B71" s="3">
        <v>4</v>
      </c>
      <c r="C71" s="4">
        <v>221254.3125</v>
      </c>
      <c r="D71" s="4">
        <v>67215.22</v>
      </c>
      <c r="E71" s="3">
        <v>0</v>
      </c>
      <c r="F71" s="4">
        <v>0</v>
      </c>
      <c r="G71" s="4">
        <v>288469.53249999997</v>
      </c>
      <c r="H71" s="4">
        <v>53772.176000000007</v>
      </c>
      <c r="J71" s="7" t="s">
        <v>67</v>
      </c>
      <c r="K71" s="8">
        <v>40</v>
      </c>
      <c r="L71" s="8">
        <v>2212543.125</v>
      </c>
      <c r="M71" s="8">
        <v>1833951.14</v>
      </c>
      <c r="N71" s="8">
        <v>3</v>
      </c>
      <c r="O71" s="8">
        <v>253250.87</v>
      </c>
      <c r="P71" s="8">
        <v>4299745.1349999998</v>
      </c>
      <c r="Q71" s="8">
        <v>1720411.7820000001</v>
      </c>
    </row>
    <row r="72" spans="1:17" x14ac:dyDescent="0.35">
      <c r="A72" s="1" t="s">
        <v>69</v>
      </c>
      <c r="B72" s="3">
        <v>1</v>
      </c>
      <c r="C72" s="4">
        <v>55313.578125</v>
      </c>
      <c r="D72" s="4">
        <v>48411.42</v>
      </c>
      <c r="E72" s="3">
        <v>0</v>
      </c>
      <c r="F72" s="4">
        <v>0</v>
      </c>
      <c r="G72" s="4">
        <v>103724.998125</v>
      </c>
      <c r="H72" s="4">
        <v>38729.135999999999</v>
      </c>
      <c r="J72" s="7" t="s">
        <v>68</v>
      </c>
      <c r="K72" s="8">
        <v>4</v>
      </c>
      <c r="L72" s="8">
        <v>221254.3125</v>
      </c>
      <c r="M72" s="8">
        <v>67215.22</v>
      </c>
      <c r="N72" s="8">
        <v>0</v>
      </c>
      <c r="O72" s="8">
        <v>0</v>
      </c>
      <c r="P72" s="8">
        <v>288469.53249999997</v>
      </c>
      <c r="Q72" s="8">
        <v>53772.176000000007</v>
      </c>
    </row>
    <row r="73" spans="1:17" x14ac:dyDescent="0.35">
      <c r="A73" s="1" t="s">
        <v>70</v>
      </c>
      <c r="B73" s="3">
        <v>3</v>
      </c>
      <c r="C73" s="4">
        <v>165940.734375</v>
      </c>
      <c r="D73" s="4">
        <v>174941.17</v>
      </c>
      <c r="E73" s="3">
        <v>1</v>
      </c>
      <c r="F73" s="4">
        <v>23048.54</v>
      </c>
      <c r="G73" s="4">
        <v>363930.44437499996</v>
      </c>
      <c r="H73" s="4">
        <v>163001.476</v>
      </c>
      <c r="J73" s="7" t="s">
        <v>69</v>
      </c>
      <c r="K73" s="8">
        <v>1</v>
      </c>
      <c r="L73" s="8">
        <v>55313.578125</v>
      </c>
      <c r="M73" s="8">
        <v>48411.42</v>
      </c>
      <c r="N73" s="8">
        <v>0</v>
      </c>
      <c r="O73" s="8">
        <v>0</v>
      </c>
      <c r="P73" s="8">
        <v>103724.998125</v>
      </c>
      <c r="Q73" s="8">
        <v>38729.135999999999</v>
      </c>
    </row>
    <row r="74" spans="1:17" x14ac:dyDescent="0.35">
      <c r="A74" s="1" t="s">
        <v>71</v>
      </c>
      <c r="B74" s="3">
        <v>6</v>
      </c>
      <c r="C74" s="4">
        <v>331881.46875</v>
      </c>
      <c r="D74" s="4">
        <v>153833.09000000003</v>
      </c>
      <c r="E74" s="3">
        <v>0</v>
      </c>
      <c r="F74" s="4">
        <v>0</v>
      </c>
      <c r="G74" s="4">
        <v>485714.55875000003</v>
      </c>
      <c r="H74" s="4">
        <v>123066.47200000002</v>
      </c>
      <c r="J74" s="7" t="s">
        <v>70</v>
      </c>
      <c r="K74" s="8">
        <v>3</v>
      </c>
      <c r="L74" s="8">
        <v>165940.734375</v>
      </c>
      <c r="M74" s="8">
        <v>174941.17</v>
      </c>
      <c r="N74" s="8">
        <v>1</v>
      </c>
      <c r="O74" s="8">
        <v>23048.54</v>
      </c>
      <c r="P74" s="8">
        <v>363930.44437499996</v>
      </c>
      <c r="Q74" s="8">
        <v>163001.476</v>
      </c>
    </row>
    <row r="75" spans="1:17" x14ac:dyDescent="0.35">
      <c r="A75" s="1" t="s">
        <v>72</v>
      </c>
      <c r="B75" s="3">
        <v>33</v>
      </c>
      <c r="C75" s="4">
        <v>1825348.078125</v>
      </c>
      <c r="D75" s="4">
        <v>952263.50000000047</v>
      </c>
      <c r="E75" s="3">
        <v>3</v>
      </c>
      <c r="F75" s="4">
        <v>430017.42000000004</v>
      </c>
      <c r="G75" s="4">
        <v>3207628.9981250004</v>
      </c>
      <c r="H75" s="4">
        <v>1191828.2200000004</v>
      </c>
      <c r="J75" s="7" t="s">
        <v>71</v>
      </c>
      <c r="K75" s="8">
        <v>6</v>
      </c>
      <c r="L75" s="8">
        <v>331881.46875</v>
      </c>
      <c r="M75" s="8">
        <v>153833.09000000003</v>
      </c>
      <c r="N75" s="8">
        <v>0</v>
      </c>
      <c r="O75" s="8">
        <v>0</v>
      </c>
      <c r="P75" s="8">
        <v>485714.55875000003</v>
      </c>
      <c r="Q75" s="8">
        <v>123066.47200000002</v>
      </c>
    </row>
    <row r="76" spans="1:17" x14ac:dyDescent="0.35">
      <c r="A76" s="1" t="s">
        <v>73</v>
      </c>
      <c r="B76" s="3">
        <v>11</v>
      </c>
      <c r="C76" s="4">
        <v>608449.359375</v>
      </c>
      <c r="D76" s="4">
        <v>270779.24000000005</v>
      </c>
      <c r="E76" s="3">
        <v>0</v>
      </c>
      <c r="F76" s="4">
        <v>0</v>
      </c>
      <c r="G76" s="4">
        <v>879228.59937499999</v>
      </c>
      <c r="H76" s="4">
        <v>216623.39200000005</v>
      </c>
      <c r="J76" s="7" t="s">
        <v>72</v>
      </c>
      <c r="K76" s="8">
        <v>33</v>
      </c>
      <c r="L76" s="8">
        <v>1825348.078125</v>
      </c>
      <c r="M76" s="8">
        <v>952263.50000000047</v>
      </c>
      <c r="N76" s="8">
        <v>3</v>
      </c>
      <c r="O76" s="8">
        <v>430017.42000000004</v>
      </c>
      <c r="P76" s="8">
        <v>3207628.9981250004</v>
      </c>
      <c r="Q76" s="8">
        <v>1191828.2200000004</v>
      </c>
    </row>
    <row r="77" spans="1:17" x14ac:dyDescent="0.35">
      <c r="A77" s="1" t="s">
        <v>74</v>
      </c>
      <c r="B77" s="3">
        <v>9</v>
      </c>
      <c r="C77" s="4">
        <v>497822.203125</v>
      </c>
      <c r="D77" s="4">
        <v>224296.89</v>
      </c>
      <c r="E77" s="3">
        <v>0</v>
      </c>
      <c r="F77" s="4">
        <v>0</v>
      </c>
      <c r="G77" s="4">
        <v>722119.09312500001</v>
      </c>
      <c r="H77" s="4">
        <v>179437.51200000002</v>
      </c>
      <c r="J77" s="7" t="s">
        <v>73</v>
      </c>
      <c r="K77" s="8">
        <v>11.5</v>
      </c>
      <c r="L77" s="8">
        <v>627444.04277499998</v>
      </c>
      <c r="M77" s="8">
        <v>274957.17660000006</v>
      </c>
      <c r="N77" s="8">
        <v>0</v>
      </c>
      <c r="O77" s="8">
        <v>0</v>
      </c>
      <c r="P77" s="8">
        <v>902401.21937499999</v>
      </c>
      <c r="Q77" s="8">
        <v>219965.74130000005</v>
      </c>
    </row>
    <row r="78" spans="1:17" x14ac:dyDescent="0.35">
      <c r="A78" s="1" t="s">
        <v>75</v>
      </c>
      <c r="B78" s="3">
        <v>4</v>
      </c>
      <c r="C78" s="4">
        <v>221254.3125</v>
      </c>
      <c r="D78" s="4">
        <v>53787.62</v>
      </c>
      <c r="E78" s="3">
        <v>0</v>
      </c>
      <c r="F78" s="4">
        <v>0</v>
      </c>
      <c r="G78" s="4">
        <v>275041.9325</v>
      </c>
      <c r="H78" s="4">
        <v>43030.095999999998</v>
      </c>
      <c r="J78" s="7" t="s">
        <v>74</v>
      </c>
      <c r="K78" s="8">
        <v>9</v>
      </c>
      <c r="L78" s="8">
        <v>497822.203125</v>
      </c>
      <c r="M78" s="8">
        <v>224296.89</v>
      </c>
      <c r="N78" s="8">
        <v>0</v>
      </c>
      <c r="O78" s="8">
        <v>0</v>
      </c>
      <c r="P78" s="8">
        <v>722119.09312500001</v>
      </c>
      <c r="Q78" s="8">
        <v>179437.51200000002</v>
      </c>
    </row>
    <row r="79" spans="1:17" x14ac:dyDescent="0.35">
      <c r="A79" s="1" t="s">
        <v>76</v>
      </c>
      <c r="B79" s="3">
        <v>12</v>
      </c>
      <c r="C79" s="4">
        <v>663762.9375</v>
      </c>
      <c r="D79" s="4">
        <v>529109.39</v>
      </c>
      <c r="E79" s="3">
        <v>0</v>
      </c>
      <c r="F79" s="4">
        <v>0</v>
      </c>
      <c r="G79" s="4">
        <v>1192872.3275000001</v>
      </c>
      <c r="H79" s="4">
        <v>423287.51200000005</v>
      </c>
      <c r="J79" s="7" t="s">
        <v>75</v>
      </c>
      <c r="K79" s="8">
        <v>4</v>
      </c>
      <c r="L79" s="8">
        <v>221254.3125</v>
      </c>
      <c r="M79" s="8">
        <v>53787.62</v>
      </c>
      <c r="N79" s="8">
        <v>0</v>
      </c>
      <c r="O79" s="8">
        <v>0</v>
      </c>
      <c r="P79" s="8">
        <v>275041.9325</v>
      </c>
      <c r="Q79" s="8">
        <v>43030.095999999998</v>
      </c>
    </row>
    <row r="80" spans="1:17" x14ac:dyDescent="0.35">
      <c r="A80" s="1" t="s">
        <v>77</v>
      </c>
      <c r="B80" s="3">
        <v>3</v>
      </c>
      <c r="C80" s="4">
        <v>165940.734375</v>
      </c>
      <c r="D80" s="4">
        <v>44672.09</v>
      </c>
      <c r="E80" s="3">
        <v>0</v>
      </c>
      <c r="F80" s="4">
        <v>0</v>
      </c>
      <c r="G80" s="4">
        <v>210612.824375</v>
      </c>
      <c r="H80" s="4">
        <v>35737.671999999999</v>
      </c>
      <c r="J80" s="7" t="s">
        <v>76</v>
      </c>
      <c r="K80" s="8">
        <v>12</v>
      </c>
      <c r="L80" s="8">
        <v>663762.9375</v>
      </c>
      <c r="M80" s="8">
        <v>529109.39</v>
      </c>
      <c r="N80" s="8">
        <v>0</v>
      </c>
      <c r="O80" s="8">
        <v>0</v>
      </c>
      <c r="P80" s="8">
        <v>1192872.3275000001</v>
      </c>
      <c r="Q80" s="8">
        <v>423287.51200000005</v>
      </c>
    </row>
    <row r="81" spans="1:17" x14ac:dyDescent="0.35">
      <c r="A81" s="1" t="s">
        <v>78</v>
      </c>
      <c r="B81" s="3">
        <v>1</v>
      </c>
      <c r="C81" s="4">
        <v>55313.578125</v>
      </c>
      <c r="D81" s="4">
        <v>102725.22</v>
      </c>
      <c r="E81" s="3">
        <v>1</v>
      </c>
      <c r="F81" s="4">
        <v>141216.98000000001</v>
      </c>
      <c r="G81" s="4">
        <v>299255.77812500001</v>
      </c>
      <c r="H81" s="4">
        <v>223397.15600000002</v>
      </c>
      <c r="J81" s="7" t="s">
        <v>77</v>
      </c>
      <c r="K81" s="8">
        <v>3</v>
      </c>
      <c r="L81" s="8">
        <v>165940.734375</v>
      </c>
      <c r="M81" s="8">
        <v>44672.09</v>
      </c>
      <c r="N81" s="8">
        <v>0</v>
      </c>
      <c r="O81" s="8">
        <v>0</v>
      </c>
      <c r="P81" s="8">
        <v>210612.824375</v>
      </c>
      <c r="Q81" s="8">
        <v>35737.671999999999</v>
      </c>
    </row>
    <row r="82" spans="1:17" x14ac:dyDescent="0.35">
      <c r="A82" s="1" t="s">
        <v>79</v>
      </c>
      <c r="B82" s="3">
        <v>32</v>
      </c>
      <c r="C82" s="4">
        <v>1770034.5</v>
      </c>
      <c r="D82" s="4">
        <v>1085114.9300000002</v>
      </c>
      <c r="E82" s="3">
        <v>3</v>
      </c>
      <c r="F82" s="4">
        <v>106786.08</v>
      </c>
      <c r="G82" s="4">
        <v>2961935.51</v>
      </c>
      <c r="H82" s="4">
        <v>974878.02400000009</v>
      </c>
      <c r="J82" s="7" t="s">
        <v>78</v>
      </c>
      <c r="K82" s="8">
        <v>1</v>
      </c>
      <c r="L82" s="8">
        <v>55313.578125</v>
      </c>
      <c r="M82" s="8">
        <v>102725.22</v>
      </c>
      <c r="N82" s="8">
        <v>1</v>
      </c>
      <c r="O82" s="8">
        <v>141216.98000000001</v>
      </c>
      <c r="P82" s="8">
        <v>299255.77812500001</v>
      </c>
      <c r="Q82" s="8">
        <v>223397.15600000002</v>
      </c>
    </row>
    <row r="83" spans="1:17" x14ac:dyDescent="0.35">
      <c r="A83" s="1" t="s">
        <v>80</v>
      </c>
      <c r="B83" s="3">
        <v>3</v>
      </c>
      <c r="C83" s="4">
        <v>165940.734375</v>
      </c>
      <c r="D83" s="4">
        <v>95239.640000000014</v>
      </c>
      <c r="E83" s="3">
        <v>0</v>
      </c>
      <c r="F83" s="4">
        <v>0</v>
      </c>
      <c r="G83" s="4">
        <v>261180.37437500001</v>
      </c>
      <c r="H83" s="4">
        <v>76191.712000000014</v>
      </c>
      <c r="J83" s="7" t="s">
        <v>79</v>
      </c>
      <c r="K83" s="8">
        <v>32</v>
      </c>
      <c r="L83" s="8">
        <v>1770034.5</v>
      </c>
      <c r="M83" s="8">
        <v>1085114.9300000002</v>
      </c>
      <c r="N83" s="8">
        <v>3</v>
      </c>
      <c r="O83" s="8">
        <v>106786.08</v>
      </c>
      <c r="P83" s="8">
        <v>2961935.51</v>
      </c>
      <c r="Q83" s="8">
        <v>974878.02400000009</v>
      </c>
    </row>
    <row r="84" spans="1:17" x14ac:dyDescent="0.35">
      <c r="A84" s="1" t="s">
        <v>81</v>
      </c>
      <c r="B84" s="3">
        <v>1</v>
      </c>
      <c r="C84" s="4">
        <v>55313.578125</v>
      </c>
      <c r="D84" s="4">
        <v>18706.62</v>
      </c>
      <c r="E84" s="3">
        <v>0</v>
      </c>
      <c r="F84" s="4">
        <v>0</v>
      </c>
      <c r="G84" s="4">
        <v>74020.198124999995</v>
      </c>
      <c r="H84" s="4">
        <v>14965.296</v>
      </c>
      <c r="J84" s="7" t="s">
        <v>80</v>
      </c>
      <c r="K84" s="8">
        <v>3</v>
      </c>
      <c r="L84" s="8">
        <v>165940.734375</v>
      </c>
      <c r="M84" s="8">
        <v>95239.640000000014</v>
      </c>
      <c r="N84" s="8">
        <v>0</v>
      </c>
      <c r="O84" s="8">
        <v>0</v>
      </c>
      <c r="P84" s="8">
        <v>261180.37437500001</v>
      </c>
      <c r="Q84" s="8">
        <v>76191.712000000014</v>
      </c>
    </row>
    <row r="85" spans="1:17" x14ac:dyDescent="0.35">
      <c r="A85" s="1" t="s">
        <v>82</v>
      </c>
      <c r="B85" s="3">
        <v>2</v>
      </c>
      <c r="C85" s="4">
        <v>110627.15625</v>
      </c>
      <c r="D85" s="4">
        <v>74321.489999999991</v>
      </c>
      <c r="E85" s="3">
        <v>0</v>
      </c>
      <c r="F85" s="4">
        <v>0</v>
      </c>
      <c r="G85" s="4">
        <v>184948.64624999999</v>
      </c>
      <c r="H85" s="4">
        <v>59457.191999999995</v>
      </c>
      <c r="J85" s="7" t="s">
        <v>81</v>
      </c>
      <c r="K85" s="8">
        <v>1</v>
      </c>
      <c r="L85" s="8">
        <v>55313.578125</v>
      </c>
      <c r="M85" s="8">
        <v>18706.62</v>
      </c>
      <c r="N85" s="8">
        <v>0</v>
      </c>
      <c r="O85" s="8">
        <v>0</v>
      </c>
      <c r="P85" s="8">
        <v>74020.198124999995</v>
      </c>
      <c r="Q85" s="8">
        <v>14965.296</v>
      </c>
    </row>
    <row r="86" spans="1:17" x14ac:dyDescent="0.35">
      <c r="A86" s="1" t="s">
        <v>83</v>
      </c>
      <c r="B86" s="3">
        <v>6</v>
      </c>
      <c r="C86" s="4">
        <v>331881.46875</v>
      </c>
      <c r="D86" s="4">
        <v>324945.20999999996</v>
      </c>
      <c r="E86" s="3">
        <v>1</v>
      </c>
      <c r="F86" s="4">
        <v>67110.83</v>
      </c>
      <c r="G86" s="4">
        <v>723937.50874999992</v>
      </c>
      <c r="H86" s="4">
        <v>327066.99799999996</v>
      </c>
      <c r="J86" s="7" t="s">
        <v>82</v>
      </c>
      <c r="K86" s="8">
        <v>2</v>
      </c>
      <c r="L86" s="8">
        <v>110627.15625</v>
      </c>
      <c r="M86" s="8">
        <v>74321.489999999991</v>
      </c>
      <c r="N86" s="8">
        <v>0</v>
      </c>
      <c r="O86" s="8">
        <v>0</v>
      </c>
      <c r="P86" s="8">
        <v>184948.64624999999</v>
      </c>
      <c r="Q86" s="8">
        <v>59457.191999999995</v>
      </c>
    </row>
    <row r="87" spans="1:17" x14ac:dyDescent="0.35">
      <c r="A87" s="1" t="s">
        <v>84</v>
      </c>
      <c r="B87" s="3">
        <v>9</v>
      </c>
      <c r="C87" s="4">
        <v>497822.203125</v>
      </c>
      <c r="D87" s="4">
        <v>335508.84999999998</v>
      </c>
      <c r="E87" s="3">
        <v>1</v>
      </c>
      <c r="F87" s="4">
        <v>11608.43</v>
      </c>
      <c r="G87" s="4">
        <v>844939.48312500003</v>
      </c>
      <c r="H87" s="4">
        <v>280015.51</v>
      </c>
      <c r="J87" s="7" t="s">
        <v>83</v>
      </c>
      <c r="K87" s="8">
        <v>6</v>
      </c>
      <c r="L87" s="8">
        <v>331881.46875</v>
      </c>
      <c r="M87" s="8">
        <v>324945.20999999996</v>
      </c>
      <c r="N87" s="8">
        <v>1</v>
      </c>
      <c r="O87" s="8">
        <v>67110.83</v>
      </c>
      <c r="P87" s="8">
        <v>723937.50874999992</v>
      </c>
      <c r="Q87" s="8">
        <v>327066.99799999996</v>
      </c>
    </row>
    <row r="88" spans="1:17" x14ac:dyDescent="0.35">
      <c r="A88" s="1" t="s">
        <v>85</v>
      </c>
      <c r="B88" s="3">
        <v>1</v>
      </c>
      <c r="C88" s="4">
        <v>55313.578125</v>
      </c>
      <c r="D88" s="4">
        <v>102725.22</v>
      </c>
      <c r="E88" s="3">
        <v>1</v>
      </c>
      <c r="F88" s="4">
        <v>14613.02</v>
      </c>
      <c r="G88" s="4">
        <v>172651.81812499999</v>
      </c>
      <c r="H88" s="4">
        <v>96793.196000000011</v>
      </c>
      <c r="J88" s="7" t="s">
        <v>84</v>
      </c>
      <c r="K88" s="8">
        <v>9</v>
      </c>
      <c r="L88" s="8">
        <v>497822.203125</v>
      </c>
      <c r="M88" s="8">
        <v>335508.84999999998</v>
      </c>
      <c r="N88" s="8">
        <v>1</v>
      </c>
      <c r="O88" s="8">
        <v>11608.43</v>
      </c>
      <c r="P88" s="8">
        <v>844939.48312500003</v>
      </c>
      <c r="Q88" s="8">
        <v>280015.51</v>
      </c>
    </row>
    <row r="89" spans="1:17" x14ac:dyDescent="0.35">
      <c r="A89" s="1" t="s">
        <v>86</v>
      </c>
      <c r="B89" s="3">
        <v>4</v>
      </c>
      <c r="C89" s="4">
        <v>221254.3125</v>
      </c>
      <c r="D89" s="4">
        <v>128109.85</v>
      </c>
      <c r="E89" s="3">
        <v>0</v>
      </c>
      <c r="F89" s="4">
        <v>0</v>
      </c>
      <c r="G89" s="4">
        <v>349364.16249999998</v>
      </c>
      <c r="H89" s="4">
        <v>102487.88</v>
      </c>
      <c r="J89" s="7" t="s">
        <v>85</v>
      </c>
      <c r="K89" s="8">
        <v>1</v>
      </c>
      <c r="L89" s="8">
        <v>55313.578125</v>
      </c>
      <c r="M89" s="8">
        <v>102725.22</v>
      </c>
      <c r="N89" s="8">
        <v>1</v>
      </c>
      <c r="O89" s="8">
        <v>14613.02</v>
      </c>
      <c r="P89" s="8">
        <v>172651.81812499999</v>
      </c>
      <c r="Q89" s="8">
        <v>96793.196000000011</v>
      </c>
    </row>
    <row r="90" spans="1:17" x14ac:dyDescent="0.35">
      <c r="A90" s="1" t="s">
        <v>87</v>
      </c>
      <c r="B90" s="3">
        <v>2</v>
      </c>
      <c r="C90" s="4">
        <v>110627.15625</v>
      </c>
      <c r="D90" s="4">
        <v>104135.64</v>
      </c>
      <c r="E90" s="3">
        <v>0</v>
      </c>
      <c r="F90" s="4">
        <v>0</v>
      </c>
      <c r="G90" s="4">
        <v>214762.79625000001</v>
      </c>
      <c r="H90" s="4">
        <v>83308.512000000002</v>
      </c>
      <c r="J90" s="7" t="s">
        <v>86</v>
      </c>
      <c r="K90" s="8">
        <v>4</v>
      </c>
      <c r="L90" s="8">
        <v>221254.3125</v>
      </c>
      <c r="M90" s="8">
        <v>128109.85</v>
      </c>
      <c r="N90" s="8">
        <v>0</v>
      </c>
      <c r="O90" s="8">
        <v>0</v>
      </c>
      <c r="P90" s="8">
        <v>349364.16249999998</v>
      </c>
      <c r="Q90" s="8">
        <v>102487.88</v>
      </c>
    </row>
    <row r="91" spans="1:17" x14ac:dyDescent="0.35">
      <c r="A91" s="1" t="s">
        <v>88</v>
      </c>
      <c r="B91" s="3">
        <v>6</v>
      </c>
      <c r="C91" s="4">
        <v>331881.46875</v>
      </c>
      <c r="D91" s="4">
        <v>122182.01</v>
      </c>
      <c r="E91" s="3">
        <v>0</v>
      </c>
      <c r="F91" s="4">
        <v>0</v>
      </c>
      <c r="G91" s="4">
        <v>454063.47875000001</v>
      </c>
      <c r="H91" s="4">
        <v>97745.608000000007</v>
      </c>
      <c r="J91" s="7" t="s">
        <v>87</v>
      </c>
      <c r="K91" s="8">
        <v>2</v>
      </c>
      <c r="L91" s="8">
        <v>110627.15625</v>
      </c>
      <c r="M91" s="8">
        <v>104135.64</v>
      </c>
      <c r="N91" s="8">
        <v>0</v>
      </c>
      <c r="O91" s="8">
        <v>0</v>
      </c>
      <c r="P91" s="8">
        <v>214762.79625000001</v>
      </c>
      <c r="Q91" s="8">
        <v>83308.512000000002</v>
      </c>
    </row>
    <row r="92" spans="1:17" x14ac:dyDescent="0.35">
      <c r="A92" s="1" t="s">
        <v>89</v>
      </c>
      <c r="B92" s="3">
        <v>16</v>
      </c>
      <c r="C92" s="4">
        <v>885017.25</v>
      </c>
      <c r="D92" s="4">
        <v>604208.34</v>
      </c>
      <c r="E92" s="3">
        <v>1</v>
      </c>
      <c r="F92" s="4">
        <v>51449.3</v>
      </c>
      <c r="G92" s="4">
        <v>1540674.89</v>
      </c>
      <c r="H92" s="4">
        <v>534815.97200000007</v>
      </c>
      <c r="J92" s="7" t="s">
        <v>88</v>
      </c>
      <c r="K92" s="8">
        <v>6</v>
      </c>
      <c r="L92" s="8">
        <v>331881.46875</v>
      </c>
      <c r="M92" s="8">
        <v>122182.01</v>
      </c>
      <c r="N92" s="8">
        <v>0</v>
      </c>
      <c r="O92" s="8">
        <v>0</v>
      </c>
      <c r="P92" s="8">
        <v>454063.47875000001</v>
      </c>
      <c r="Q92" s="8">
        <v>97745.608000000007</v>
      </c>
    </row>
    <row r="93" spans="1:17" x14ac:dyDescent="0.35">
      <c r="A93" s="1" t="s">
        <v>90</v>
      </c>
      <c r="B93" s="3">
        <v>3</v>
      </c>
      <c r="C93" s="4">
        <v>165940.734375</v>
      </c>
      <c r="D93" s="4">
        <v>42883.77</v>
      </c>
      <c r="E93" s="3">
        <v>0</v>
      </c>
      <c r="F93" s="4">
        <v>0</v>
      </c>
      <c r="G93" s="4">
        <v>208824.50437500002</v>
      </c>
      <c r="H93" s="4">
        <v>34307.016000000003</v>
      </c>
      <c r="J93" s="7" t="s">
        <v>89</v>
      </c>
      <c r="K93" s="8">
        <v>16</v>
      </c>
      <c r="L93" s="8">
        <v>885017.25</v>
      </c>
      <c r="M93" s="8">
        <v>604208.34</v>
      </c>
      <c r="N93" s="8">
        <v>1</v>
      </c>
      <c r="O93" s="8">
        <v>51449.3</v>
      </c>
      <c r="P93" s="8">
        <v>1540674.89</v>
      </c>
      <c r="Q93" s="8">
        <v>534815.97200000007</v>
      </c>
    </row>
    <row r="94" spans="1:17" x14ac:dyDescent="0.35">
      <c r="A94" s="1" t="s">
        <v>91</v>
      </c>
      <c r="B94" s="3">
        <v>2</v>
      </c>
      <c r="C94" s="4">
        <v>110627.15625</v>
      </c>
      <c r="D94" s="4">
        <v>175435.07</v>
      </c>
      <c r="E94" s="3">
        <v>1</v>
      </c>
      <c r="F94" s="4">
        <v>15773.41</v>
      </c>
      <c r="G94" s="4">
        <v>301835.63624999998</v>
      </c>
      <c r="H94" s="4">
        <v>156121.46600000001</v>
      </c>
      <c r="J94" s="7" t="s">
        <v>90</v>
      </c>
      <c r="K94" s="8">
        <v>3.5</v>
      </c>
      <c r="L94" s="8">
        <v>171057.240575</v>
      </c>
      <c r="M94" s="8">
        <v>42883.77</v>
      </c>
      <c r="N94" s="8">
        <v>0</v>
      </c>
      <c r="O94" s="8">
        <v>0</v>
      </c>
      <c r="P94" s="8">
        <v>209243.30437500001</v>
      </c>
      <c r="Q94" s="8">
        <v>34307.016000000003</v>
      </c>
    </row>
    <row r="95" spans="1:17" x14ac:dyDescent="0.35">
      <c r="A95" s="1" t="s">
        <v>92</v>
      </c>
      <c r="B95" s="3">
        <v>1</v>
      </c>
      <c r="C95" s="4">
        <v>55313.578125</v>
      </c>
      <c r="D95" s="4">
        <v>102725.22</v>
      </c>
      <c r="E95" s="3">
        <v>1</v>
      </c>
      <c r="F95" s="4">
        <v>131016.3</v>
      </c>
      <c r="G95" s="4">
        <v>289055.09812500002</v>
      </c>
      <c r="H95" s="4">
        <v>213196.47600000002</v>
      </c>
      <c r="J95" s="7" t="s">
        <v>91</v>
      </c>
      <c r="K95" s="8">
        <v>2.5</v>
      </c>
      <c r="L95" s="8">
        <v>137830.37484999999</v>
      </c>
      <c r="M95" s="8">
        <v>192014.3414</v>
      </c>
      <c r="N95" s="8">
        <v>1</v>
      </c>
      <c r="O95" s="8">
        <v>15773.41</v>
      </c>
      <c r="P95" s="8">
        <v>345618.12624999997</v>
      </c>
      <c r="Q95" s="8">
        <v>169384.88310000001</v>
      </c>
    </row>
    <row r="96" spans="1:17" x14ac:dyDescent="0.35">
      <c r="A96" s="1" t="s">
        <v>93</v>
      </c>
      <c r="B96" s="3">
        <v>7</v>
      </c>
      <c r="C96" s="4">
        <v>387195.046875</v>
      </c>
      <c r="D96" s="4">
        <v>256528.92</v>
      </c>
      <c r="E96" s="3">
        <v>1</v>
      </c>
      <c r="F96" s="4">
        <v>200623.76</v>
      </c>
      <c r="G96" s="4">
        <v>844347.72687499993</v>
      </c>
      <c r="H96" s="4">
        <v>405846.89600000001</v>
      </c>
      <c r="J96" s="7" t="s">
        <v>92</v>
      </c>
      <c r="K96" s="8">
        <v>1</v>
      </c>
      <c r="L96" s="8">
        <v>55313.578125</v>
      </c>
      <c r="M96" s="8">
        <v>102725.22</v>
      </c>
      <c r="N96" s="8">
        <v>1</v>
      </c>
      <c r="O96" s="8">
        <v>131016.3</v>
      </c>
      <c r="P96" s="8">
        <v>289055.09812500002</v>
      </c>
      <c r="Q96" s="8">
        <v>213196.47600000002</v>
      </c>
    </row>
    <row r="97" spans="1:17" x14ac:dyDescent="0.35">
      <c r="A97" s="1" t="s">
        <v>94</v>
      </c>
      <c r="B97" s="3">
        <v>2</v>
      </c>
      <c r="C97" s="4">
        <v>110627.15625</v>
      </c>
      <c r="D97" s="4">
        <v>148693.74</v>
      </c>
      <c r="E97" s="3">
        <v>1</v>
      </c>
      <c r="F97" s="4">
        <v>132000.01</v>
      </c>
      <c r="G97" s="4">
        <v>391320.90625</v>
      </c>
      <c r="H97" s="4">
        <v>250955.00200000001</v>
      </c>
      <c r="J97" s="7" t="s">
        <v>93</v>
      </c>
      <c r="K97" s="8">
        <v>7.5</v>
      </c>
      <c r="L97" s="8">
        <v>423513.94347499998</v>
      </c>
      <c r="M97" s="8">
        <v>256528.92</v>
      </c>
      <c r="N97" s="8">
        <v>1</v>
      </c>
      <c r="O97" s="8">
        <v>200623.76</v>
      </c>
      <c r="P97" s="8">
        <v>878671.5668749999</v>
      </c>
      <c r="Q97" s="8">
        <v>405846.89600000001</v>
      </c>
    </row>
    <row r="98" spans="1:17" x14ac:dyDescent="0.35">
      <c r="A98" s="1" t="s">
        <v>95</v>
      </c>
      <c r="B98" s="3">
        <v>2</v>
      </c>
      <c r="C98" s="4">
        <v>110627.15625</v>
      </c>
      <c r="D98" s="4">
        <v>107527.82</v>
      </c>
      <c r="E98" s="3">
        <v>0</v>
      </c>
      <c r="F98" s="4">
        <v>0</v>
      </c>
      <c r="G98" s="4">
        <v>218154.97625000001</v>
      </c>
      <c r="H98" s="4">
        <v>86022.256000000008</v>
      </c>
      <c r="J98" s="7" t="s">
        <v>94</v>
      </c>
      <c r="K98" s="8">
        <v>2</v>
      </c>
      <c r="L98" s="8">
        <v>110627.15625</v>
      </c>
      <c r="M98" s="8">
        <v>148693.74</v>
      </c>
      <c r="N98" s="8">
        <v>1</v>
      </c>
      <c r="O98" s="8">
        <v>132000.01</v>
      </c>
      <c r="P98" s="8">
        <v>391320.90625</v>
      </c>
      <c r="Q98" s="8">
        <v>250955.00200000001</v>
      </c>
    </row>
    <row r="99" spans="1:17" x14ac:dyDescent="0.35">
      <c r="A99" s="1" t="s">
        <v>96</v>
      </c>
      <c r="B99" s="3">
        <v>8</v>
      </c>
      <c r="C99" s="4">
        <v>442508.625</v>
      </c>
      <c r="D99" s="4">
        <v>200897.17</v>
      </c>
      <c r="E99" s="3">
        <v>1</v>
      </c>
      <c r="F99" s="4">
        <v>34151</v>
      </c>
      <c r="G99" s="4">
        <v>677556.79499999993</v>
      </c>
      <c r="H99" s="4">
        <v>194868.736</v>
      </c>
      <c r="J99" s="7" t="s">
        <v>95</v>
      </c>
      <c r="K99" s="8">
        <v>2</v>
      </c>
      <c r="L99" s="8">
        <v>110627.15625</v>
      </c>
      <c r="M99" s="8">
        <v>107527.82</v>
      </c>
      <c r="N99" s="8">
        <v>0</v>
      </c>
      <c r="O99" s="8">
        <v>0</v>
      </c>
      <c r="P99" s="8">
        <v>218154.97625000001</v>
      </c>
      <c r="Q99" s="8">
        <v>86022.256000000008</v>
      </c>
    </row>
    <row r="100" spans="1:17" x14ac:dyDescent="0.35">
      <c r="A100" s="1" t="s">
        <v>97</v>
      </c>
      <c r="B100" s="3">
        <v>5</v>
      </c>
      <c r="C100" s="4">
        <v>276567.890625</v>
      </c>
      <c r="D100" s="4">
        <v>255889.62999999998</v>
      </c>
      <c r="E100" s="3">
        <v>0</v>
      </c>
      <c r="F100" s="4">
        <v>0</v>
      </c>
      <c r="G100" s="4">
        <v>532457.520625</v>
      </c>
      <c r="H100" s="4">
        <v>204711.704</v>
      </c>
      <c r="J100" s="7" t="s">
        <v>96</v>
      </c>
      <c r="K100" s="8">
        <v>8</v>
      </c>
      <c r="L100" s="8">
        <v>442508.625</v>
      </c>
      <c r="M100" s="8">
        <v>200897.17</v>
      </c>
      <c r="N100" s="8">
        <v>1</v>
      </c>
      <c r="O100" s="8">
        <v>34151</v>
      </c>
      <c r="P100" s="8">
        <v>677556.79499999993</v>
      </c>
      <c r="Q100" s="8">
        <v>194868.736</v>
      </c>
    </row>
    <row r="101" spans="1:17" x14ac:dyDescent="0.35">
      <c r="A101" s="1" t="s">
        <v>98</v>
      </c>
      <c r="B101" s="3">
        <v>35</v>
      </c>
      <c r="C101" s="4">
        <v>1935975.234375</v>
      </c>
      <c r="D101" s="4">
        <v>1188412.55</v>
      </c>
      <c r="E101" s="3">
        <v>1</v>
      </c>
      <c r="F101" s="4">
        <v>8773.2000000000007</v>
      </c>
      <c r="G101" s="4">
        <v>3133160.984375</v>
      </c>
      <c r="H101" s="4">
        <v>959503.24</v>
      </c>
      <c r="J101" s="7" t="s">
        <v>97</v>
      </c>
      <c r="K101" s="8">
        <v>5</v>
      </c>
      <c r="L101" s="8">
        <v>276567.890625</v>
      </c>
      <c r="M101" s="8">
        <v>255889.62999999998</v>
      </c>
      <c r="N101" s="8">
        <v>0</v>
      </c>
      <c r="O101" s="8">
        <v>0</v>
      </c>
      <c r="P101" s="8">
        <v>532457.520625</v>
      </c>
      <c r="Q101" s="8">
        <v>204711.704</v>
      </c>
    </row>
    <row r="102" spans="1:17" x14ac:dyDescent="0.35">
      <c r="A102" s="1" t="s">
        <v>99</v>
      </c>
      <c r="B102" s="3">
        <v>2</v>
      </c>
      <c r="C102" s="4">
        <v>110627.15625</v>
      </c>
      <c r="D102" s="4">
        <v>63510.8</v>
      </c>
      <c r="E102" s="3">
        <v>0</v>
      </c>
      <c r="F102" s="4">
        <v>0</v>
      </c>
      <c r="G102" s="4">
        <v>174137.95624999999</v>
      </c>
      <c r="H102" s="4">
        <v>50808.640000000007</v>
      </c>
      <c r="J102" s="7" t="s">
        <v>98</v>
      </c>
      <c r="K102" s="8">
        <v>35.5</v>
      </c>
      <c r="L102" s="8">
        <v>1954665.6930750001</v>
      </c>
      <c r="M102" s="8">
        <v>1193572.2113000001</v>
      </c>
      <c r="N102" s="8">
        <v>1</v>
      </c>
      <c r="O102" s="8">
        <v>8773.2000000000007</v>
      </c>
      <c r="P102" s="8">
        <v>3157011.1043750001</v>
      </c>
      <c r="Q102" s="8">
        <v>963630.96900000004</v>
      </c>
    </row>
    <row r="103" spans="1:17" x14ac:dyDescent="0.35">
      <c r="A103" s="1" t="s">
        <v>100</v>
      </c>
      <c r="B103" s="3">
        <v>1</v>
      </c>
      <c r="C103" s="4">
        <v>55313.578125</v>
      </c>
      <c r="D103" s="4">
        <v>1473.32</v>
      </c>
      <c r="E103" s="3">
        <v>0</v>
      </c>
      <c r="F103" s="4">
        <v>0</v>
      </c>
      <c r="G103" s="4">
        <v>56786.898125</v>
      </c>
      <c r="H103" s="4">
        <v>1178.6559999999999</v>
      </c>
      <c r="J103" s="7" t="s">
        <v>99</v>
      </c>
      <c r="K103" s="8">
        <v>2</v>
      </c>
      <c r="L103" s="8">
        <v>110627.15625</v>
      </c>
      <c r="M103" s="8">
        <v>63510.8</v>
      </c>
      <c r="N103" s="8">
        <v>0</v>
      </c>
      <c r="O103" s="8">
        <v>0</v>
      </c>
      <c r="P103" s="8">
        <v>174137.95624999999</v>
      </c>
      <c r="Q103" s="8">
        <v>50808.640000000007</v>
      </c>
    </row>
    <row r="104" spans="1:17" x14ac:dyDescent="0.35">
      <c r="A104" s="1" t="s">
        <v>101</v>
      </c>
      <c r="B104" s="3">
        <v>1</v>
      </c>
      <c r="C104" s="4">
        <v>55313.578125</v>
      </c>
      <c r="D104" s="4">
        <v>77852.08</v>
      </c>
      <c r="E104" s="3">
        <v>0</v>
      </c>
      <c r="F104" s="4">
        <v>0</v>
      </c>
      <c r="G104" s="4">
        <v>133165.65812500002</v>
      </c>
      <c r="H104" s="4">
        <v>62281.664000000004</v>
      </c>
      <c r="J104" s="7" t="s">
        <v>100</v>
      </c>
      <c r="K104" s="8">
        <v>1.5</v>
      </c>
      <c r="L104" s="8">
        <v>83423.939524999994</v>
      </c>
      <c r="M104" s="8">
        <v>1569.5585999999998</v>
      </c>
      <c r="N104" s="8">
        <v>0</v>
      </c>
      <c r="O104" s="8">
        <v>0</v>
      </c>
      <c r="P104" s="8">
        <v>84993.498124999998</v>
      </c>
      <c r="Q104" s="8">
        <v>1255.6469</v>
      </c>
    </row>
    <row r="105" spans="1:17" x14ac:dyDescent="0.35">
      <c r="A105" s="1" t="s">
        <v>102</v>
      </c>
      <c r="B105" s="3">
        <v>18</v>
      </c>
      <c r="C105" s="4">
        <v>995644.40625</v>
      </c>
      <c r="D105" s="4">
        <v>821053.12000000011</v>
      </c>
      <c r="E105" s="3">
        <v>2</v>
      </c>
      <c r="F105" s="4">
        <v>201432.4</v>
      </c>
      <c r="G105" s="4">
        <v>2018129.92625</v>
      </c>
      <c r="H105" s="4">
        <v>858274.89600000018</v>
      </c>
      <c r="J105" s="7" t="s">
        <v>101</v>
      </c>
      <c r="K105" s="8">
        <v>1</v>
      </c>
      <c r="L105" s="8">
        <v>55313.578125</v>
      </c>
      <c r="M105" s="8">
        <v>77852.08</v>
      </c>
      <c r="N105" s="8">
        <v>0</v>
      </c>
      <c r="O105" s="8">
        <v>0</v>
      </c>
      <c r="P105" s="8">
        <v>133165.65812500002</v>
      </c>
      <c r="Q105" s="8">
        <v>62281.664000000004</v>
      </c>
    </row>
    <row r="106" spans="1:17" x14ac:dyDescent="0.35">
      <c r="A106" s="1" t="s">
        <v>103</v>
      </c>
      <c r="B106" s="3">
        <v>6</v>
      </c>
      <c r="C106" s="4">
        <v>331881.46875</v>
      </c>
      <c r="D106" s="4">
        <v>376225.62000000005</v>
      </c>
      <c r="E106" s="3">
        <v>1</v>
      </c>
      <c r="F106" s="4">
        <v>27815.62</v>
      </c>
      <c r="G106" s="4">
        <v>735922.70875000011</v>
      </c>
      <c r="H106" s="4">
        <v>328796.11600000004</v>
      </c>
      <c r="J106" s="7" t="s">
        <v>102</v>
      </c>
      <c r="K106" s="8">
        <v>18</v>
      </c>
      <c r="L106" s="8">
        <v>995644.40625</v>
      </c>
      <c r="M106" s="8">
        <v>821053.12000000011</v>
      </c>
      <c r="N106" s="8">
        <v>2</v>
      </c>
      <c r="O106" s="8">
        <v>201432.4</v>
      </c>
      <c r="P106" s="8">
        <v>2018129.92625</v>
      </c>
      <c r="Q106" s="8">
        <v>858274.89600000018</v>
      </c>
    </row>
    <row r="107" spans="1:17" x14ac:dyDescent="0.35">
      <c r="A107" s="1" t="s">
        <v>104</v>
      </c>
      <c r="B107" s="3">
        <v>2</v>
      </c>
      <c r="C107" s="4">
        <v>110627.15625</v>
      </c>
      <c r="D107" s="4">
        <v>148555.03</v>
      </c>
      <c r="E107" s="3">
        <v>1</v>
      </c>
      <c r="F107" s="4">
        <v>14604.65</v>
      </c>
      <c r="G107" s="4">
        <v>273786.83624999999</v>
      </c>
      <c r="H107" s="4">
        <v>133448.674</v>
      </c>
      <c r="J107" s="7" t="s">
        <v>103</v>
      </c>
      <c r="K107" s="8">
        <v>6</v>
      </c>
      <c r="L107" s="8">
        <v>331881.46875</v>
      </c>
      <c r="M107" s="8">
        <v>376225.62000000005</v>
      </c>
      <c r="N107" s="8">
        <v>1</v>
      </c>
      <c r="O107" s="8">
        <v>27815.62</v>
      </c>
      <c r="P107" s="8">
        <v>735922.70875000011</v>
      </c>
      <c r="Q107" s="8">
        <v>328796.11600000004</v>
      </c>
    </row>
    <row r="108" spans="1:17" x14ac:dyDescent="0.35">
      <c r="A108" s="1" t="s">
        <v>105</v>
      </c>
      <c r="B108" s="3">
        <v>4</v>
      </c>
      <c r="C108" s="4">
        <v>221254.3125</v>
      </c>
      <c r="D108" s="4">
        <v>65559.56</v>
      </c>
      <c r="E108" s="3">
        <v>0</v>
      </c>
      <c r="F108" s="4">
        <v>0</v>
      </c>
      <c r="G108" s="4">
        <v>286813.8725</v>
      </c>
      <c r="H108" s="4">
        <v>52447.648000000001</v>
      </c>
      <c r="J108" s="7" t="s">
        <v>104</v>
      </c>
      <c r="K108" s="8">
        <v>2</v>
      </c>
      <c r="L108" s="8">
        <v>110627.15625</v>
      </c>
      <c r="M108" s="8">
        <v>148555.03</v>
      </c>
      <c r="N108" s="8">
        <v>1</v>
      </c>
      <c r="O108" s="8">
        <v>14604.65</v>
      </c>
      <c r="P108" s="8">
        <v>273786.83624999999</v>
      </c>
      <c r="Q108" s="8">
        <v>133448.674</v>
      </c>
    </row>
    <row r="109" spans="1:17" x14ac:dyDescent="0.35">
      <c r="A109" s="1" t="s">
        <v>106</v>
      </c>
      <c r="B109" s="3">
        <v>7</v>
      </c>
      <c r="C109" s="4">
        <v>387195.046875</v>
      </c>
      <c r="D109" s="4">
        <v>415828.94000000006</v>
      </c>
      <c r="E109" s="3">
        <v>0</v>
      </c>
      <c r="F109" s="4">
        <v>0</v>
      </c>
      <c r="G109" s="4">
        <v>803023.98687500006</v>
      </c>
      <c r="H109" s="4">
        <v>332663.15200000006</v>
      </c>
      <c r="J109" s="7" t="s">
        <v>105</v>
      </c>
      <c r="K109" s="8">
        <v>4</v>
      </c>
      <c r="L109" s="8">
        <v>221254.3125</v>
      </c>
      <c r="M109" s="8">
        <v>65559.56</v>
      </c>
      <c r="N109" s="8">
        <v>0</v>
      </c>
      <c r="O109" s="8">
        <v>0</v>
      </c>
      <c r="P109" s="8">
        <v>286813.8725</v>
      </c>
      <c r="Q109" s="8">
        <v>52447.648000000001</v>
      </c>
    </row>
    <row r="110" spans="1:17" x14ac:dyDescent="0.35">
      <c r="A110" s="1" t="s">
        <v>107</v>
      </c>
      <c r="B110" s="3">
        <v>10</v>
      </c>
      <c r="C110" s="4">
        <v>553135.78125</v>
      </c>
      <c r="D110" s="4">
        <v>325647.35999999999</v>
      </c>
      <c r="E110" s="3">
        <v>1</v>
      </c>
      <c r="F110" s="4">
        <v>22994.15</v>
      </c>
      <c r="G110" s="4">
        <v>901777.29125000001</v>
      </c>
      <c r="H110" s="4">
        <v>283512.038</v>
      </c>
      <c r="J110" s="7" t="s">
        <v>106</v>
      </c>
      <c r="K110" s="8">
        <v>7</v>
      </c>
      <c r="L110" s="8">
        <v>387195.046875</v>
      </c>
      <c r="M110" s="8">
        <v>415828.94000000006</v>
      </c>
      <c r="N110" s="8">
        <v>0</v>
      </c>
      <c r="O110" s="8">
        <v>0</v>
      </c>
      <c r="P110" s="8">
        <v>803023.98687500006</v>
      </c>
      <c r="Q110" s="8">
        <v>332663.15200000006</v>
      </c>
    </row>
    <row r="111" spans="1:17" x14ac:dyDescent="0.35">
      <c r="A111" s="1" t="s">
        <v>108</v>
      </c>
      <c r="B111" s="3">
        <v>1</v>
      </c>
      <c r="C111" s="4">
        <v>55313.578125</v>
      </c>
      <c r="D111" s="4">
        <v>15686.53</v>
      </c>
      <c r="E111" s="3">
        <v>0</v>
      </c>
      <c r="F111" s="4">
        <v>0</v>
      </c>
      <c r="G111" s="4">
        <v>71000.108124999999</v>
      </c>
      <c r="H111" s="4">
        <v>12549.224000000002</v>
      </c>
      <c r="J111" s="7" t="s">
        <v>107</v>
      </c>
      <c r="K111" s="8">
        <v>10</v>
      </c>
      <c r="L111" s="8">
        <v>553135.78125</v>
      </c>
      <c r="M111" s="8">
        <v>325647.35999999999</v>
      </c>
      <c r="N111" s="8">
        <v>1</v>
      </c>
      <c r="O111" s="8">
        <v>22994.15</v>
      </c>
      <c r="P111" s="8">
        <v>901777.29125000001</v>
      </c>
      <c r="Q111" s="8">
        <v>283512.038</v>
      </c>
    </row>
    <row r="112" spans="1:17" x14ac:dyDescent="0.35">
      <c r="A112" s="1" t="s">
        <v>109</v>
      </c>
      <c r="B112" s="3">
        <v>2</v>
      </c>
      <c r="C112" s="4">
        <v>110627.15625</v>
      </c>
      <c r="D112" s="4">
        <v>111865.19</v>
      </c>
      <c r="E112" s="3">
        <v>0</v>
      </c>
      <c r="F112" s="4">
        <v>0</v>
      </c>
      <c r="G112" s="4">
        <v>222492.34625</v>
      </c>
      <c r="H112" s="4">
        <v>89492.152000000002</v>
      </c>
      <c r="J112" s="7" t="s">
        <v>108</v>
      </c>
      <c r="K112" s="8">
        <v>1</v>
      </c>
      <c r="L112" s="8">
        <v>55313.578125</v>
      </c>
      <c r="M112" s="8">
        <v>15686.53</v>
      </c>
      <c r="N112" s="8">
        <v>0</v>
      </c>
      <c r="O112" s="8">
        <v>0</v>
      </c>
      <c r="P112" s="8">
        <v>71000.108124999999</v>
      </c>
      <c r="Q112" s="8">
        <v>12549.224000000002</v>
      </c>
    </row>
    <row r="113" spans="1:17" x14ac:dyDescent="0.35">
      <c r="A113" s="1" t="s">
        <v>110</v>
      </c>
      <c r="B113" s="3">
        <v>3</v>
      </c>
      <c r="C113" s="4">
        <v>165940.734375</v>
      </c>
      <c r="D113" s="4">
        <v>298309.39</v>
      </c>
      <c r="E113" s="3">
        <v>2</v>
      </c>
      <c r="F113" s="4">
        <v>46504.58</v>
      </c>
      <c r="G113" s="4">
        <v>510754.70437500003</v>
      </c>
      <c r="H113" s="4">
        <v>285152.092</v>
      </c>
      <c r="J113" s="7" t="s">
        <v>109</v>
      </c>
      <c r="K113" s="8">
        <v>2</v>
      </c>
      <c r="L113" s="8">
        <v>110627.15625</v>
      </c>
      <c r="M113" s="8">
        <v>111865.19</v>
      </c>
      <c r="N113" s="8">
        <v>0</v>
      </c>
      <c r="O113" s="8">
        <v>0</v>
      </c>
      <c r="P113" s="8">
        <v>222492.34625</v>
      </c>
      <c r="Q113" s="8">
        <v>89492.152000000002</v>
      </c>
    </row>
    <row r="114" spans="1:17" x14ac:dyDescent="0.35">
      <c r="A114" s="1" t="s">
        <v>111</v>
      </c>
      <c r="B114" s="3">
        <v>23</v>
      </c>
      <c r="C114" s="4">
        <v>1272212.296875</v>
      </c>
      <c r="D114" s="4">
        <v>1026529.14</v>
      </c>
      <c r="E114" s="3">
        <v>1</v>
      </c>
      <c r="F114" s="4">
        <v>30326.32</v>
      </c>
      <c r="G114" s="4">
        <v>2329067.756875</v>
      </c>
      <c r="H114" s="4">
        <v>851549.63199999998</v>
      </c>
      <c r="J114" s="7" t="s">
        <v>110</v>
      </c>
      <c r="K114" s="8">
        <v>3</v>
      </c>
      <c r="L114" s="8">
        <v>165940.734375</v>
      </c>
      <c r="M114" s="8">
        <v>298309.39</v>
      </c>
      <c r="N114" s="8">
        <v>2</v>
      </c>
      <c r="O114" s="8">
        <v>46504.58</v>
      </c>
      <c r="P114" s="8">
        <v>510754.70437500003</v>
      </c>
      <c r="Q114" s="8">
        <v>285152.092</v>
      </c>
    </row>
    <row r="115" spans="1:17" x14ac:dyDescent="0.35">
      <c r="A115" s="1" t="s">
        <v>112</v>
      </c>
      <c r="B115" s="3">
        <v>2</v>
      </c>
      <c r="C115" s="4">
        <v>110627.15625</v>
      </c>
      <c r="D115" s="4">
        <v>195439.97</v>
      </c>
      <c r="E115" s="3">
        <v>1</v>
      </c>
      <c r="F115" s="4">
        <v>36798.42</v>
      </c>
      <c r="G115" s="4">
        <v>342865.54624999996</v>
      </c>
      <c r="H115" s="4">
        <v>193150.39600000001</v>
      </c>
      <c r="J115" s="7" t="s">
        <v>111</v>
      </c>
      <c r="K115" s="8">
        <v>23</v>
      </c>
      <c r="L115" s="8">
        <v>1272212.296875</v>
      </c>
      <c r="M115" s="8">
        <v>1026529.14</v>
      </c>
      <c r="N115" s="8">
        <v>1</v>
      </c>
      <c r="O115" s="8">
        <v>30326.32</v>
      </c>
      <c r="P115" s="8">
        <v>2329067.756875</v>
      </c>
      <c r="Q115" s="8">
        <v>851549.63199999998</v>
      </c>
    </row>
    <row r="116" spans="1:17" x14ac:dyDescent="0.35">
      <c r="A116" s="1" t="s">
        <v>113</v>
      </c>
      <c r="B116" s="3">
        <v>2</v>
      </c>
      <c r="C116" s="4">
        <v>110627.15625</v>
      </c>
      <c r="D116" s="4">
        <v>98660.82</v>
      </c>
      <c r="E116" s="3">
        <v>0</v>
      </c>
      <c r="F116" s="4">
        <v>0</v>
      </c>
      <c r="G116" s="4">
        <v>209287.97625000001</v>
      </c>
      <c r="H116" s="4">
        <v>78928.656000000017</v>
      </c>
      <c r="J116" s="7" t="s">
        <v>112</v>
      </c>
      <c r="K116" s="8">
        <v>2</v>
      </c>
      <c r="L116" s="8">
        <v>110627.15625</v>
      </c>
      <c r="M116" s="8">
        <v>195439.97</v>
      </c>
      <c r="N116" s="8">
        <v>1</v>
      </c>
      <c r="O116" s="8">
        <v>36798.42</v>
      </c>
      <c r="P116" s="8">
        <v>342865.54624999996</v>
      </c>
      <c r="Q116" s="8">
        <v>193150.39600000001</v>
      </c>
    </row>
    <row r="117" spans="1:17" x14ac:dyDescent="0.35">
      <c r="A117" s="1" t="s">
        <v>114</v>
      </c>
      <c r="B117" s="3">
        <v>1</v>
      </c>
      <c r="C117" s="4">
        <v>55313.578125</v>
      </c>
      <c r="D117" s="4">
        <v>36871.49</v>
      </c>
      <c r="E117" s="3">
        <v>0</v>
      </c>
      <c r="F117" s="4">
        <v>0</v>
      </c>
      <c r="G117" s="4">
        <v>92185.068124999991</v>
      </c>
      <c r="H117" s="4">
        <v>29497.191999999999</v>
      </c>
      <c r="J117" s="7" t="s">
        <v>113</v>
      </c>
      <c r="K117" s="8">
        <v>2</v>
      </c>
      <c r="L117" s="8">
        <v>110627.15625</v>
      </c>
      <c r="M117" s="8">
        <v>98660.82</v>
      </c>
      <c r="N117" s="8">
        <v>0</v>
      </c>
      <c r="O117" s="8">
        <v>0</v>
      </c>
      <c r="P117" s="8">
        <v>209287.97625000001</v>
      </c>
      <c r="Q117" s="8">
        <v>78928.656000000017</v>
      </c>
    </row>
    <row r="118" spans="1:17" x14ac:dyDescent="0.35">
      <c r="A118" s="1" t="s">
        <v>115</v>
      </c>
      <c r="B118" s="3">
        <v>1</v>
      </c>
      <c r="C118" s="4">
        <v>55313.578125</v>
      </c>
      <c r="D118" s="4">
        <v>102725.22</v>
      </c>
      <c r="E118" s="3">
        <v>1</v>
      </c>
      <c r="F118" s="4">
        <v>37195.46</v>
      </c>
      <c r="G118" s="4">
        <v>195234.25812499999</v>
      </c>
      <c r="H118" s="4">
        <v>119375.636</v>
      </c>
      <c r="J118" s="7" t="s">
        <v>114</v>
      </c>
      <c r="K118" s="8">
        <v>1</v>
      </c>
      <c r="L118" s="8">
        <v>55313.578125</v>
      </c>
      <c r="M118" s="8">
        <v>36871.49</v>
      </c>
      <c r="N118" s="8">
        <v>0</v>
      </c>
      <c r="O118" s="8">
        <v>0</v>
      </c>
      <c r="P118" s="8">
        <v>92185.068124999991</v>
      </c>
      <c r="Q118" s="8">
        <v>29497.191999999999</v>
      </c>
    </row>
    <row r="119" spans="1:17" x14ac:dyDescent="0.35">
      <c r="A119" s="1" t="s">
        <v>116</v>
      </c>
      <c r="B119" s="3">
        <v>3</v>
      </c>
      <c r="C119" s="4">
        <v>165940.734375</v>
      </c>
      <c r="D119" s="4">
        <v>152920.29999999999</v>
      </c>
      <c r="E119" s="3">
        <v>1</v>
      </c>
      <c r="F119" s="4">
        <v>74675.399999999994</v>
      </c>
      <c r="G119" s="4">
        <v>393536.43437499995</v>
      </c>
      <c r="H119" s="4">
        <v>197011.64</v>
      </c>
      <c r="J119" s="7" t="s">
        <v>115</v>
      </c>
      <c r="K119" s="8">
        <v>1</v>
      </c>
      <c r="L119" s="8">
        <v>55313.578125</v>
      </c>
      <c r="M119" s="8">
        <v>102725.22</v>
      </c>
      <c r="N119" s="8">
        <v>1</v>
      </c>
      <c r="O119" s="8">
        <v>37195.46</v>
      </c>
      <c r="P119" s="8">
        <v>195234.25812499999</v>
      </c>
      <c r="Q119" s="8">
        <v>119375.636</v>
      </c>
    </row>
    <row r="120" spans="1:17" x14ac:dyDescent="0.35">
      <c r="A120" s="1" t="s">
        <v>117</v>
      </c>
      <c r="B120" s="3">
        <v>15</v>
      </c>
      <c r="C120" s="4">
        <v>829703.671875</v>
      </c>
      <c r="D120" s="4">
        <v>600418.64000000013</v>
      </c>
      <c r="E120" s="3">
        <v>1</v>
      </c>
      <c r="F120" s="4">
        <v>6886.9</v>
      </c>
      <c r="G120" s="4">
        <v>1437009.211875</v>
      </c>
      <c r="H120" s="4">
        <v>487221.81200000015</v>
      </c>
      <c r="J120" s="7" t="s">
        <v>116</v>
      </c>
      <c r="K120" s="8">
        <v>3</v>
      </c>
      <c r="L120" s="8">
        <v>165940.734375</v>
      </c>
      <c r="M120" s="8">
        <v>152920.29999999999</v>
      </c>
      <c r="N120" s="8">
        <v>1</v>
      </c>
      <c r="O120" s="8">
        <v>74675.399999999994</v>
      </c>
      <c r="P120" s="8">
        <v>393536.43437499995</v>
      </c>
      <c r="Q120" s="8">
        <v>197011.64</v>
      </c>
    </row>
    <row r="121" spans="1:17" x14ac:dyDescent="0.35">
      <c r="A121" s="1" t="s">
        <v>118</v>
      </c>
      <c r="B121" s="3">
        <v>7</v>
      </c>
      <c r="C121" s="4">
        <v>387195.046875</v>
      </c>
      <c r="D121" s="4">
        <v>651799.09</v>
      </c>
      <c r="E121" s="3">
        <v>4</v>
      </c>
      <c r="F121" s="4">
        <v>414206.49</v>
      </c>
      <c r="G121" s="4">
        <v>1453200.6268750001</v>
      </c>
      <c r="H121" s="4">
        <v>935645.76199999999</v>
      </c>
      <c r="J121" s="7" t="s">
        <v>117</v>
      </c>
      <c r="K121" s="8">
        <v>15</v>
      </c>
      <c r="L121" s="8">
        <v>829703.671875</v>
      </c>
      <c r="M121" s="8">
        <v>600418.64000000013</v>
      </c>
      <c r="N121" s="8">
        <v>1</v>
      </c>
      <c r="O121" s="8">
        <v>6886.9</v>
      </c>
      <c r="P121" s="8">
        <v>1437009.211875</v>
      </c>
      <c r="Q121" s="8">
        <v>487221.81200000015</v>
      </c>
    </row>
    <row r="122" spans="1:17" x14ac:dyDescent="0.35">
      <c r="A122" s="1" t="s">
        <v>119</v>
      </c>
      <c r="B122" s="3">
        <v>3</v>
      </c>
      <c r="C122" s="4">
        <v>165940.734375</v>
      </c>
      <c r="D122" s="4">
        <v>77182.33</v>
      </c>
      <c r="E122" s="3">
        <v>0</v>
      </c>
      <c r="F122" s="4">
        <v>0</v>
      </c>
      <c r="G122" s="4">
        <v>243123.06437500002</v>
      </c>
      <c r="H122" s="4">
        <v>61745.864000000001</v>
      </c>
      <c r="J122" s="7" t="s">
        <v>118</v>
      </c>
      <c r="K122" s="8">
        <v>7.5</v>
      </c>
      <c r="L122" s="8">
        <v>411206.671975</v>
      </c>
      <c r="M122" s="8">
        <v>658125.90489999996</v>
      </c>
      <c r="N122" s="8">
        <v>4</v>
      </c>
      <c r="O122" s="8">
        <v>414206.49</v>
      </c>
      <c r="P122" s="8">
        <v>1483539.066875</v>
      </c>
      <c r="Q122" s="8">
        <v>940707.21389999997</v>
      </c>
    </row>
    <row r="123" spans="1:17" x14ac:dyDescent="0.35">
      <c r="A123" s="1" t="s">
        <v>0</v>
      </c>
      <c r="B123" s="2">
        <v>0.5</v>
      </c>
      <c r="C123" s="5">
        <v>20836.625599999999</v>
      </c>
      <c r="D123" s="5">
        <v>12985.5344</v>
      </c>
      <c r="E123" s="5">
        <v>0</v>
      </c>
      <c r="F123" s="5">
        <v>0</v>
      </c>
      <c r="G123" s="5">
        <v>33822.160000000003</v>
      </c>
      <c r="H123" s="5">
        <v>10388.4275</v>
      </c>
      <c r="J123" s="7" t="s">
        <v>119</v>
      </c>
      <c r="K123" s="8">
        <v>3</v>
      </c>
      <c r="L123" s="8">
        <v>165940.734375</v>
      </c>
      <c r="M123" s="8">
        <v>77182.33</v>
      </c>
      <c r="N123" s="8">
        <v>0</v>
      </c>
      <c r="O123" s="8">
        <v>0</v>
      </c>
      <c r="P123" s="8">
        <v>243123.06437500002</v>
      </c>
      <c r="Q123" s="8">
        <v>61745.864000000001</v>
      </c>
    </row>
    <row r="124" spans="1:17" x14ac:dyDescent="0.35">
      <c r="A124" s="1" t="s">
        <v>3</v>
      </c>
      <c r="B124" s="2">
        <v>0.5</v>
      </c>
      <c r="C124" s="5">
        <v>50197.073900000003</v>
      </c>
      <c r="D124" s="5">
        <v>26188.216099999998</v>
      </c>
      <c r="E124" s="5">
        <v>0</v>
      </c>
      <c r="F124" s="5">
        <v>0</v>
      </c>
      <c r="G124" s="5">
        <v>76385.289999999994</v>
      </c>
      <c r="H124" s="5">
        <v>20950.572899999999</v>
      </c>
      <c r="J124" s="7" t="s">
        <v>128</v>
      </c>
      <c r="K124" s="8"/>
      <c r="L124" s="8"/>
      <c r="M124" s="8"/>
      <c r="N124" s="8"/>
      <c r="O124" s="8"/>
      <c r="P124" s="8"/>
      <c r="Q124" s="8"/>
    </row>
    <row r="125" spans="1:17" x14ac:dyDescent="0.35">
      <c r="A125" s="1" t="s">
        <v>5</v>
      </c>
      <c r="B125" s="2">
        <v>0.5</v>
      </c>
      <c r="C125" s="5">
        <v>36623.121299999999</v>
      </c>
      <c r="D125" s="5">
        <v>0</v>
      </c>
      <c r="E125" s="5">
        <v>0</v>
      </c>
      <c r="F125" s="5">
        <v>0</v>
      </c>
      <c r="G125" s="5">
        <v>32972.1</v>
      </c>
      <c r="H125" s="5">
        <v>0</v>
      </c>
      <c r="J125" s="7" t="s">
        <v>129</v>
      </c>
      <c r="K125" s="8">
        <v>825</v>
      </c>
      <c r="L125" s="8">
        <v>45633701.973850004</v>
      </c>
      <c r="M125" s="8">
        <v>32636348.901200015</v>
      </c>
      <c r="N125" s="8">
        <v>85</v>
      </c>
      <c r="O125" s="8">
        <v>5673033.8200000031</v>
      </c>
      <c r="P125" s="8">
        <v>83919212.133750007</v>
      </c>
      <c r="Q125" s="8">
        <v>31782112.940999988</v>
      </c>
    </row>
    <row r="126" spans="1:17" x14ac:dyDescent="0.35">
      <c r="A126" s="1" t="s">
        <v>18</v>
      </c>
      <c r="B126" s="2">
        <v>0.5</v>
      </c>
      <c r="C126" s="5">
        <v>34476.954400000002</v>
      </c>
      <c r="D126" s="5">
        <v>17434.9656</v>
      </c>
      <c r="E126" s="5">
        <v>0</v>
      </c>
      <c r="F126" s="5">
        <v>0</v>
      </c>
      <c r="G126" s="5">
        <v>51911.92</v>
      </c>
      <c r="H126" s="5">
        <v>13947.9725</v>
      </c>
    </row>
    <row r="127" spans="1:17" x14ac:dyDescent="0.35">
      <c r="A127" s="1" t="s">
        <v>26</v>
      </c>
      <c r="B127" s="2">
        <v>0.5</v>
      </c>
      <c r="C127" s="5">
        <v>41938.756399999998</v>
      </c>
      <c r="D127" s="5">
        <v>20994.2536</v>
      </c>
      <c r="E127" s="5">
        <v>0</v>
      </c>
      <c r="F127" s="5">
        <v>0</v>
      </c>
      <c r="G127" s="5">
        <v>11378.94</v>
      </c>
      <c r="H127" s="5">
        <v>0</v>
      </c>
    </row>
    <row r="128" spans="1:17" x14ac:dyDescent="0.35">
      <c r="A128" s="1" t="s">
        <v>26</v>
      </c>
      <c r="B128" s="2">
        <v>0.5</v>
      </c>
      <c r="C128" s="5">
        <v>13374.8236</v>
      </c>
      <c r="D128" s="5">
        <v>0</v>
      </c>
      <c r="E128" s="5">
        <v>0</v>
      </c>
      <c r="F128" s="5">
        <v>0</v>
      </c>
      <c r="G128" s="5">
        <v>62933.01</v>
      </c>
      <c r="H128" s="5">
        <v>16795.402900000001</v>
      </c>
    </row>
    <row r="129" spans="1:8" x14ac:dyDescent="0.35">
      <c r="A129" s="1" t="s">
        <v>29</v>
      </c>
      <c r="B129" s="2">
        <v>0.5</v>
      </c>
      <c r="C129" s="5">
        <v>22440.719400000002</v>
      </c>
      <c r="D129" s="5">
        <v>4832.1405999999997</v>
      </c>
      <c r="E129" s="5">
        <v>0</v>
      </c>
      <c r="F129" s="5">
        <v>0</v>
      </c>
      <c r="G129" s="5">
        <v>27272.86</v>
      </c>
      <c r="H129" s="5">
        <v>3865.7125000000001</v>
      </c>
    </row>
    <row r="130" spans="1:8" x14ac:dyDescent="0.35">
      <c r="A130" s="1" t="s">
        <v>29</v>
      </c>
      <c r="B130" s="2">
        <v>0.5</v>
      </c>
      <c r="C130" s="5">
        <v>22440.719400000002</v>
      </c>
      <c r="D130" s="5">
        <v>5356.3406000000004</v>
      </c>
      <c r="E130" s="5">
        <v>0</v>
      </c>
      <c r="F130" s="5">
        <v>0</v>
      </c>
      <c r="G130" s="5">
        <v>27797.06</v>
      </c>
      <c r="H130" s="5">
        <v>4285.0725000000002</v>
      </c>
    </row>
    <row r="131" spans="1:8" x14ac:dyDescent="0.35">
      <c r="A131" s="1" t="s">
        <v>33</v>
      </c>
      <c r="B131" s="2">
        <v>0.5</v>
      </c>
      <c r="C131" s="5">
        <v>31301.954900000001</v>
      </c>
      <c r="D131" s="5">
        <v>6584.8150999999998</v>
      </c>
      <c r="E131" s="5">
        <v>0</v>
      </c>
      <c r="F131" s="5">
        <v>0</v>
      </c>
      <c r="G131" s="5">
        <v>37886.769999999997</v>
      </c>
      <c r="H131" s="5">
        <v>5267.8521000000001</v>
      </c>
    </row>
    <row r="132" spans="1:8" x14ac:dyDescent="0.35">
      <c r="A132" s="1" t="s">
        <v>45</v>
      </c>
      <c r="B132" s="2">
        <v>0.5</v>
      </c>
      <c r="C132" s="5">
        <v>13374.8236</v>
      </c>
      <c r="D132" s="5">
        <v>0</v>
      </c>
      <c r="E132" s="5">
        <v>0</v>
      </c>
      <c r="F132" s="5">
        <v>0</v>
      </c>
      <c r="G132" s="5">
        <v>1841.93</v>
      </c>
      <c r="H132" s="5">
        <v>0</v>
      </c>
    </row>
    <row r="133" spans="1:8" x14ac:dyDescent="0.35">
      <c r="A133" s="1" t="s">
        <v>45</v>
      </c>
      <c r="B133" s="2">
        <v>0.5</v>
      </c>
      <c r="C133" s="5">
        <v>41938.756399999998</v>
      </c>
      <c r="D133" s="5">
        <v>3768.4036000000001</v>
      </c>
      <c r="E133" s="5">
        <v>0</v>
      </c>
      <c r="F133" s="5">
        <v>0</v>
      </c>
      <c r="G133" s="5">
        <v>45707.16</v>
      </c>
      <c r="H133" s="5">
        <v>3014.7229000000002</v>
      </c>
    </row>
    <row r="134" spans="1:8" x14ac:dyDescent="0.35">
      <c r="A134" s="1" t="s">
        <v>51</v>
      </c>
      <c r="B134" s="2">
        <v>0.5</v>
      </c>
      <c r="C134" s="5">
        <v>4557.8389999999999</v>
      </c>
      <c r="D134" s="5">
        <v>4939.6010000000006</v>
      </c>
      <c r="E134" s="5">
        <v>0</v>
      </c>
      <c r="F134" s="5">
        <v>0</v>
      </c>
      <c r="G134" s="5">
        <v>9497.44</v>
      </c>
      <c r="H134" s="5">
        <v>3951.6808000000001</v>
      </c>
    </row>
    <row r="135" spans="1:8" x14ac:dyDescent="0.35">
      <c r="A135" s="1" t="s">
        <v>52</v>
      </c>
      <c r="B135" s="2">
        <v>0.5</v>
      </c>
      <c r="C135" s="5">
        <v>50755.741000000002</v>
      </c>
      <c r="D135" s="5">
        <v>70437.739000000001</v>
      </c>
      <c r="E135" s="5">
        <v>0</v>
      </c>
      <c r="F135" s="5">
        <v>0</v>
      </c>
      <c r="G135" s="5">
        <v>121193.48</v>
      </c>
      <c r="H135" s="5">
        <v>56350.191200000001</v>
      </c>
    </row>
    <row r="136" spans="1:8" x14ac:dyDescent="0.35">
      <c r="A136" s="1" t="s">
        <v>54</v>
      </c>
      <c r="B136" s="2">
        <v>0.5</v>
      </c>
      <c r="C136" s="5">
        <v>32872.8606</v>
      </c>
      <c r="D136" s="5">
        <v>26220.399400000002</v>
      </c>
      <c r="E136" s="5">
        <v>0</v>
      </c>
      <c r="F136" s="5">
        <v>0</v>
      </c>
      <c r="G136" s="5">
        <v>55580.59</v>
      </c>
      <c r="H136" s="5">
        <v>18166.183499999999</v>
      </c>
    </row>
    <row r="137" spans="1:8" x14ac:dyDescent="0.35">
      <c r="A137" s="1" t="s">
        <v>54</v>
      </c>
      <c r="B137" s="2">
        <v>0.5</v>
      </c>
      <c r="C137" s="5">
        <v>32872.8606</v>
      </c>
      <c r="D137" s="5">
        <v>22707.7294</v>
      </c>
      <c r="E137" s="5">
        <v>0</v>
      </c>
      <c r="F137" s="5">
        <v>0</v>
      </c>
      <c r="G137" s="5">
        <v>59093.26</v>
      </c>
      <c r="H137" s="5">
        <v>20976.319500000001</v>
      </c>
    </row>
    <row r="138" spans="1:8" x14ac:dyDescent="0.35">
      <c r="A138" s="1" t="s">
        <v>73</v>
      </c>
      <c r="B138" s="2">
        <v>0.5</v>
      </c>
      <c r="C138" s="5">
        <v>18994.683400000002</v>
      </c>
      <c r="D138" s="5">
        <v>4177.9366</v>
      </c>
      <c r="E138" s="5">
        <v>0</v>
      </c>
      <c r="F138" s="5">
        <v>0</v>
      </c>
      <c r="G138" s="5">
        <v>23172.62</v>
      </c>
      <c r="H138" s="5">
        <v>3342.3492999999999</v>
      </c>
    </row>
    <row r="139" spans="1:8" x14ac:dyDescent="0.35">
      <c r="A139" s="1" t="s">
        <v>90</v>
      </c>
      <c r="B139" s="2">
        <v>0.5</v>
      </c>
      <c r="C139" s="5">
        <v>5116.5061999999998</v>
      </c>
      <c r="D139" s="5">
        <v>0</v>
      </c>
      <c r="E139" s="5">
        <v>0</v>
      </c>
      <c r="F139" s="5">
        <v>0</v>
      </c>
      <c r="G139" s="5">
        <v>418.8</v>
      </c>
      <c r="H139" s="5">
        <v>0</v>
      </c>
    </row>
    <row r="140" spans="1:8" x14ac:dyDescent="0.35">
      <c r="A140" s="1" t="s">
        <v>91</v>
      </c>
      <c r="B140" s="2">
        <v>0.5</v>
      </c>
      <c r="C140" s="5">
        <v>27203.2186</v>
      </c>
      <c r="D140" s="5">
        <v>16579.271400000001</v>
      </c>
      <c r="E140" s="5">
        <v>0</v>
      </c>
      <c r="F140" s="5">
        <v>0</v>
      </c>
      <c r="G140" s="5">
        <v>43782.49</v>
      </c>
      <c r="H140" s="5">
        <v>13263.417100000001</v>
      </c>
    </row>
    <row r="141" spans="1:8" x14ac:dyDescent="0.35">
      <c r="A141" s="1" t="s">
        <v>93</v>
      </c>
      <c r="B141" s="2">
        <v>0.5</v>
      </c>
      <c r="C141" s="5">
        <v>36318.8966</v>
      </c>
      <c r="D141" s="5">
        <v>0</v>
      </c>
      <c r="E141" s="5">
        <v>0</v>
      </c>
      <c r="F141" s="5">
        <v>0</v>
      </c>
      <c r="G141" s="5">
        <v>34323.839999999997</v>
      </c>
      <c r="H141" s="5">
        <v>0</v>
      </c>
    </row>
    <row r="142" spans="1:8" x14ac:dyDescent="0.35">
      <c r="A142" s="1" t="s">
        <v>98</v>
      </c>
      <c r="B142" s="2">
        <v>0.5</v>
      </c>
      <c r="C142" s="5">
        <v>18690.458699999999</v>
      </c>
      <c r="D142" s="5">
        <v>5159.6612999999998</v>
      </c>
      <c r="E142" s="5">
        <v>0</v>
      </c>
      <c r="F142" s="5">
        <v>0</v>
      </c>
      <c r="G142" s="5">
        <v>23850.12</v>
      </c>
      <c r="H142" s="5">
        <v>4127.7290000000003</v>
      </c>
    </row>
    <row r="143" spans="1:8" x14ac:dyDescent="0.35">
      <c r="A143" s="1" t="s">
        <v>100</v>
      </c>
      <c r="B143" s="2">
        <v>0.5</v>
      </c>
      <c r="C143" s="5">
        <v>28110.361400000002</v>
      </c>
      <c r="D143" s="5">
        <v>96.238599999999991</v>
      </c>
      <c r="E143" s="5">
        <v>0</v>
      </c>
      <c r="F143" s="5">
        <v>0</v>
      </c>
      <c r="G143" s="5">
        <v>28206.6</v>
      </c>
      <c r="H143" s="5">
        <v>76.990899999999996</v>
      </c>
    </row>
    <row r="144" spans="1:8" x14ac:dyDescent="0.35">
      <c r="A144" s="1" t="s">
        <v>118</v>
      </c>
      <c r="B144" s="2">
        <v>0.5</v>
      </c>
      <c r="C144" s="5">
        <v>24011.625100000001</v>
      </c>
      <c r="D144" s="5">
        <v>6326.8149000000003</v>
      </c>
      <c r="E144" s="5">
        <v>0</v>
      </c>
      <c r="F144" s="5">
        <v>0</v>
      </c>
      <c r="G144" s="5">
        <v>30338.44</v>
      </c>
      <c r="H144" s="5">
        <v>5061.4519</v>
      </c>
    </row>
  </sheetData>
  <mergeCells count="16">
    <mergeCell ref="G17:G18"/>
    <mergeCell ref="H17:H18"/>
    <mergeCell ref="A17:A18"/>
    <mergeCell ref="B17:B18"/>
    <mergeCell ref="C17:C18"/>
    <mergeCell ref="D17:D18"/>
    <mergeCell ref="E17:E18"/>
    <mergeCell ref="F17:F18"/>
    <mergeCell ref="F1:F2"/>
    <mergeCell ref="G1:G2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Roy, Christopher</dc:creator>
  <cp:lastModifiedBy>Kincaid, Lori</cp:lastModifiedBy>
  <cp:lastPrinted>2018-12-12T18:09:17Z</cp:lastPrinted>
  <dcterms:created xsi:type="dcterms:W3CDTF">2018-12-11T20:50:21Z</dcterms:created>
  <dcterms:modified xsi:type="dcterms:W3CDTF">2019-12-10T20:22:36Z</dcterms:modified>
</cp:coreProperties>
</file>