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235" windowHeight="10290" activeTab="0"/>
  </bookViews>
  <sheets>
    <sheet name="Charter School Aid 12-13" sheetId="1" r:id="rId1"/>
  </sheets>
  <definedNames>
    <definedName name="_xlnm.Print_Area" localSheetId="0">'Charter School Aid 12-13'!$B$1:$F$49</definedName>
  </definedNames>
  <calcPr fullCalcOnLoad="1"/>
</workbook>
</file>

<file path=xl/sharedStrings.xml><?xml version="1.0" encoding="utf-8"?>
<sst xmlns="http://schemas.openxmlformats.org/spreadsheetml/2006/main" count="43" uniqueCount="40">
  <si>
    <t>New Hampshire Department of Education</t>
  </si>
  <si>
    <t>Division of Program Support</t>
  </si>
  <si>
    <t>Bureau of Data Management</t>
  </si>
  <si>
    <t>101 Pleasant St</t>
  </si>
  <si>
    <t>Concord, NH  03301-3860</t>
  </si>
  <si>
    <t>Telephone   603 271-2778, FAX 603 271-3875</t>
  </si>
  <si>
    <t>Charter School Per Pupil Aid 2012-2013</t>
  </si>
  <si>
    <t>FY2012-13</t>
  </si>
  <si>
    <t xml:space="preserve">Total </t>
  </si>
  <si>
    <t>FY2013</t>
  </si>
  <si>
    <t>DIST</t>
  </si>
  <si>
    <t>Charter School Name</t>
  </si>
  <si>
    <t>ADM-A</t>
  </si>
  <si>
    <t>Per Pupil Aid</t>
  </si>
  <si>
    <t>Differentiated Aid</t>
  </si>
  <si>
    <t xml:space="preserve"> </t>
  </si>
  <si>
    <t>Total</t>
  </si>
  <si>
    <t>Virtual Learning Academy Charter School **</t>
  </si>
  <si>
    <t>Not Applicable</t>
  </si>
  <si>
    <t>Total Aid</t>
  </si>
  <si>
    <t xml:space="preserve">*    Includes Kindergarten programs </t>
  </si>
  <si>
    <t>**  Funding for VLACS is tied to an MOU</t>
  </si>
  <si>
    <t>EQUAL OPPORTUNITY EMPLOYER - EQUAL EDUCATION OPPORTUNITIES</t>
  </si>
  <si>
    <t>#175   14.00</t>
  </si>
  <si>
    <t>Academy of Science and Design Charter School</t>
  </si>
  <si>
    <t>Cocheco Arts and Technology Charter Academy</t>
  </si>
  <si>
    <t>CSI Charter School</t>
  </si>
  <si>
    <t>Great Bay e-Learning Charter School</t>
  </si>
  <si>
    <t>Ledyard Charter Academy</t>
  </si>
  <si>
    <t>Making Community Connections (MC2) Charter School</t>
  </si>
  <si>
    <t>Mill Falls Charter School *</t>
  </si>
  <si>
    <t>North Country Charter Academy</t>
  </si>
  <si>
    <t>Pace Career Academy Charter School</t>
  </si>
  <si>
    <t>Polaris Charter School</t>
  </si>
  <si>
    <t>Robert Frost Charter School</t>
  </si>
  <si>
    <t>Seacoast Charter School *</t>
  </si>
  <si>
    <t>Strong Foundations Charter School</t>
  </si>
  <si>
    <t>Surry Village Charter School *</t>
  </si>
  <si>
    <t>TEAMS Charter School</t>
  </si>
  <si>
    <t>The Birches Academy of Academics &amp; Arts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</si>
</sst>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7" fontId="2" fillId="0" borderId="0" xfId="45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7" fontId="0" fillId="0" borderId="0" xfId="45" applyNumberFormat="1" applyFont="1" applyAlignment="1">
      <alignment/>
    </xf>
    <xf numFmtId="0" fontId="7" fillId="0" borderId="0" xfId="0" applyFont="1" applyAlignment="1">
      <alignment/>
    </xf>
    <xf numFmtId="4" fontId="7" fillId="0" borderId="0" xfId="42" applyNumberFormat="1" applyFont="1" applyAlignment="1">
      <alignment/>
    </xf>
    <xf numFmtId="7" fontId="7" fillId="0" borderId="0" xfId="45" applyNumberFormat="1" applyFont="1" applyAlignment="1">
      <alignment/>
    </xf>
    <xf numFmtId="0" fontId="5" fillId="0" borderId="0" xfId="0" applyFont="1" applyAlignment="1">
      <alignment horizontal="right"/>
    </xf>
    <xf numFmtId="43" fontId="2" fillId="0" borderId="0" xfId="42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F62"/>
  <sheetViews>
    <sheetView tabSelected="1"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7.57421875" style="7" hidden="1" customWidth="1"/>
    <col min="2" max="2" width="50.7109375" style="7" bestFit="1" customWidth="1"/>
    <col min="3" max="3" width="1.7109375" style="7" customWidth="1"/>
    <col min="4" max="4" width="12.140625" style="7" bestFit="1" customWidth="1"/>
    <col min="5" max="5" width="24.8515625" style="7" customWidth="1"/>
    <col min="6" max="6" width="21.00390625" style="7" bestFit="1" customWidth="1"/>
    <col min="7" max="7" width="3.57421875" style="7" customWidth="1"/>
    <col min="8" max="16384" width="9.140625" style="7" customWidth="1"/>
  </cols>
  <sheetData>
    <row r="3" spans="2:6" s="1" customFormat="1" ht="15.75">
      <c r="B3" s="24" t="s">
        <v>0</v>
      </c>
      <c r="C3" s="24"/>
      <c r="D3" s="24"/>
      <c r="E3" s="24"/>
      <c r="F3" s="24"/>
    </row>
    <row r="4" spans="2:6" s="1" customFormat="1" ht="15.75">
      <c r="B4" s="24" t="s">
        <v>1</v>
      </c>
      <c r="C4" s="24"/>
      <c r="D4" s="24"/>
      <c r="E4" s="24"/>
      <c r="F4" s="24"/>
    </row>
    <row r="5" spans="2:6" s="1" customFormat="1" ht="15.75">
      <c r="B5" s="24" t="s">
        <v>2</v>
      </c>
      <c r="C5" s="24"/>
      <c r="D5" s="24"/>
      <c r="E5" s="24"/>
      <c r="F5" s="24"/>
    </row>
    <row r="6" spans="2:6" s="1" customFormat="1" ht="15.75">
      <c r="B6" s="24" t="s">
        <v>3</v>
      </c>
      <c r="C6" s="24"/>
      <c r="D6" s="24"/>
      <c r="E6" s="24"/>
      <c r="F6" s="24"/>
    </row>
    <row r="7" spans="2:6" s="1" customFormat="1" ht="15.75">
      <c r="B7" s="24" t="s">
        <v>4</v>
      </c>
      <c r="C7" s="24"/>
      <c r="D7" s="24"/>
      <c r="E7" s="24"/>
      <c r="F7" s="24"/>
    </row>
    <row r="8" spans="2:6" s="1" customFormat="1" ht="15.75">
      <c r="B8" s="24" t="s">
        <v>5</v>
      </c>
      <c r="C8" s="24"/>
      <c r="D8" s="24"/>
      <c r="E8" s="24"/>
      <c r="F8" s="24"/>
    </row>
    <row r="9" spans="2:6" s="1" customFormat="1" ht="15.75">
      <c r="B9" s="2"/>
      <c r="C9" s="2"/>
      <c r="D9" s="2"/>
      <c r="E9" s="2"/>
      <c r="F9" s="2"/>
    </row>
    <row r="11" spans="2:6" s="1" customFormat="1" ht="15.75">
      <c r="B11" s="24" t="s">
        <v>6</v>
      </c>
      <c r="C11" s="24"/>
      <c r="D11" s="24"/>
      <c r="E11" s="24"/>
      <c r="F11" s="24"/>
    </row>
    <row r="12" spans="2:6" s="1" customFormat="1" ht="18">
      <c r="B12" s="3"/>
      <c r="C12" s="3"/>
      <c r="D12" s="3"/>
      <c r="E12" s="3"/>
      <c r="F12" s="3"/>
    </row>
    <row r="13" spans="2:6" s="1" customFormat="1" ht="15.75">
      <c r="B13" s="2"/>
      <c r="C13" s="2"/>
      <c r="D13" s="2"/>
      <c r="E13" s="2"/>
      <c r="F13" s="2"/>
    </row>
    <row r="14" spans="4:5" s="1" customFormat="1" ht="15.75">
      <c r="D14" s="4"/>
      <c r="E14" s="5"/>
    </row>
    <row r="15" s="1" customFormat="1" ht="15.75">
      <c r="D15" s="6" t="s">
        <v>7</v>
      </c>
    </row>
    <row r="16" spans="3:6" ht="15.75">
      <c r="C16" s="1"/>
      <c r="D16" s="6" t="s">
        <v>8</v>
      </c>
      <c r="E16" s="6" t="s">
        <v>9</v>
      </c>
      <c r="F16" s="6" t="s">
        <v>9</v>
      </c>
    </row>
    <row r="17" spans="1:6" s="8" customFormat="1" ht="15.75">
      <c r="A17" s="8" t="s">
        <v>10</v>
      </c>
      <c r="B17" s="9" t="s">
        <v>11</v>
      </c>
      <c r="D17" s="6" t="s">
        <v>12</v>
      </c>
      <c r="E17" s="6" t="s">
        <v>13</v>
      </c>
      <c r="F17" s="6" t="s">
        <v>14</v>
      </c>
    </row>
    <row r="18" ht="15">
      <c r="B18" s="7" t="s">
        <v>15</v>
      </c>
    </row>
    <row r="19" spans="1:6" ht="15">
      <c r="A19" s="10">
        <v>723</v>
      </c>
      <c r="B19" s="10" t="s">
        <v>24</v>
      </c>
      <c r="C19" s="11"/>
      <c r="D19" s="12">
        <v>408</v>
      </c>
      <c r="E19" s="13">
        <v>2223600</v>
      </c>
      <c r="F19" s="13">
        <v>1242</v>
      </c>
    </row>
    <row r="20" spans="1:6" ht="15">
      <c r="A20" s="10">
        <v>709</v>
      </c>
      <c r="B20" s="10" t="s">
        <v>25</v>
      </c>
      <c r="C20" s="11"/>
      <c r="D20" s="12">
        <v>67</v>
      </c>
      <c r="E20" s="13">
        <v>365150</v>
      </c>
      <c r="F20" s="13">
        <f>12437.25</f>
        <v>12437.25</v>
      </c>
    </row>
    <row r="21" spans="1:6" ht="15">
      <c r="A21" s="10">
        <v>719</v>
      </c>
      <c r="B21" s="10" t="s">
        <v>26</v>
      </c>
      <c r="C21" s="11"/>
      <c r="D21" s="12">
        <v>58.28</v>
      </c>
      <c r="E21" s="13">
        <v>317626</v>
      </c>
      <c r="F21" s="13">
        <v>10470.75</v>
      </c>
    </row>
    <row r="22" spans="1:6" ht="15">
      <c r="A22" s="10">
        <v>703</v>
      </c>
      <c r="B22" s="10" t="s">
        <v>27</v>
      </c>
      <c r="C22" s="11"/>
      <c r="D22" s="12">
        <v>153.73</v>
      </c>
      <c r="E22" s="13">
        <v>837828.5</v>
      </c>
      <c r="F22" s="13">
        <v>64377</v>
      </c>
    </row>
    <row r="23" spans="1:6" ht="15">
      <c r="A23" s="10"/>
      <c r="B23" s="10" t="s">
        <v>28</v>
      </c>
      <c r="C23" s="11"/>
      <c r="D23" s="12">
        <v>35.77</v>
      </c>
      <c r="E23" s="13">
        <v>194946.50000000003</v>
      </c>
      <c r="F23" s="13">
        <v>5364.75</v>
      </c>
    </row>
    <row r="24" spans="1:6" ht="15">
      <c r="A24" s="10">
        <v>707</v>
      </c>
      <c r="B24" s="10" t="s">
        <v>29</v>
      </c>
      <c r="C24" s="11"/>
      <c r="D24" s="12">
        <v>56.17</v>
      </c>
      <c r="E24" s="13">
        <v>306126.5</v>
      </c>
      <c r="F24" s="13">
        <v>47458.5</v>
      </c>
    </row>
    <row r="25" spans="1:6" ht="15">
      <c r="A25" s="10">
        <v>715</v>
      </c>
      <c r="B25" s="10" t="s">
        <v>30</v>
      </c>
      <c r="C25" s="11"/>
      <c r="D25" s="12">
        <v>82.41</v>
      </c>
      <c r="E25" s="13">
        <v>449134.5</v>
      </c>
      <c r="F25" s="13">
        <v>7425</v>
      </c>
    </row>
    <row r="26" spans="1:6" ht="15">
      <c r="A26" s="10">
        <v>705</v>
      </c>
      <c r="B26" s="10" t="s">
        <v>31</v>
      </c>
      <c r="C26" s="11"/>
      <c r="D26" s="12">
        <v>43.8</v>
      </c>
      <c r="E26" s="13">
        <v>238709.99999999997</v>
      </c>
      <c r="F26" s="13">
        <v>42831</v>
      </c>
    </row>
    <row r="27" spans="1:6" ht="15">
      <c r="A27" s="10">
        <v>721</v>
      </c>
      <c r="B27" s="10" t="s">
        <v>32</v>
      </c>
      <c r="C27" s="11"/>
      <c r="D27" s="12">
        <v>20.09</v>
      </c>
      <c r="E27" s="13">
        <v>120990</v>
      </c>
      <c r="F27" s="13">
        <v>15180</v>
      </c>
    </row>
    <row r="28" spans="1:6" ht="15">
      <c r="A28" s="10"/>
      <c r="B28" s="10" t="s">
        <v>33</v>
      </c>
      <c r="C28" s="11"/>
      <c r="D28" s="12">
        <v>59.47</v>
      </c>
      <c r="E28" s="13">
        <v>324111.5</v>
      </c>
      <c r="F28" s="13">
        <v>795.75</v>
      </c>
    </row>
    <row r="29" spans="1:6" ht="15">
      <c r="A29" s="10"/>
      <c r="B29" s="10" t="s">
        <v>34</v>
      </c>
      <c r="C29" s="11"/>
      <c r="D29" s="12">
        <v>41.05</v>
      </c>
      <c r="E29" s="13">
        <v>223722.49999999997</v>
      </c>
      <c r="F29" s="13">
        <v>1350</v>
      </c>
    </row>
    <row r="30" spans="1:6" ht="15">
      <c r="A30" s="10"/>
      <c r="B30" s="10" t="s">
        <v>35</v>
      </c>
      <c r="C30" s="11"/>
      <c r="D30" s="12">
        <v>257.19</v>
      </c>
      <c r="E30" s="13">
        <v>1401685.5</v>
      </c>
      <c r="F30" s="13">
        <v>20435.25</v>
      </c>
    </row>
    <row r="31" spans="1:6" ht="15">
      <c r="A31" s="10"/>
      <c r="B31" s="10" t="s">
        <v>36</v>
      </c>
      <c r="C31" s="11"/>
      <c r="D31" s="12">
        <v>214.21</v>
      </c>
      <c r="E31" s="13">
        <v>1167444.5</v>
      </c>
      <c r="F31" s="13">
        <v>46160.25</v>
      </c>
    </row>
    <row r="32" spans="1:6" ht="15">
      <c r="A32" s="10"/>
      <c r="B32" s="10" t="s">
        <v>37</v>
      </c>
      <c r="C32" s="11"/>
      <c r="D32" s="12">
        <v>80.99</v>
      </c>
      <c r="E32" s="13">
        <v>482370.5</v>
      </c>
      <c r="F32" s="13">
        <v>56550</v>
      </c>
    </row>
    <row r="33" spans="1:6" ht="15">
      <c r="A33" s="10"/>
      <c r="B33" s="10" t="s">
        <v>38</v>
      </c>
      <c r="C33" s="11"/>
      <c r="D33" s="12">
        <v>12.77</v>
      </c>
      <c r="E33" s="13">
        <v>69596.5</v>
      </c>
      <c r="F33" s="13">
        <v>12075</v>
      </c>
    </row>
    <row r="34" spans="1:6" ht="15">
      <c r="A34" s="10"/>
      <c r="B34" s="10" t="s">
        <v>39</v>
      </c>
      <c r="C34" s="11"/>
      <c r="D34" s="12">
        <v>87.21</v>
      </c>
      <c r="E34" s="13">
        <v>475294.49999999994</v>
      </c>
      <c r="F34" s="13">
        <v>2013.75</v>
      </c>
    </row>
    <row r="35" spans="1:6" ht="15">
      <c r="A35" s="10"/>
      <c r="B35" s="14" t="s">
        <v>16</v>
      </c>
      <c r="C35" s="11"/>
      <c r="D35" s="15">
        <f>SUM(D19:D34)</f>
        <v>1678.14</v>
      </c>
      <c r="E35" s="16">
        <f>SUM(E19:E34)</f>
        <v>9198337.5</v>
      </c>
      <c r="F35" s="16">
        <f>SUM(F19:F34)</f>
        <v>346166.25</v>
      </c>
    </row>
    <row r="36" spans="1:5" ht="15">
      <c r="A36" s="10"/>
      <c r="B36" s="10"/>
      <c r="C36" s="11"/>
      <c r="D36" s="12"/>
      <c r="E36" s="13"/>
    </row>
    <row r="37" spans="1:6" ht="15">
      <c r="A37" s="10"/>
      <c r="B37" s="10" t="s">
        <v>17</v>
      </c>
      <c r="C37" s="11"/>
      <c r="D37" s="12">
        <v>698</v>
      </c>
      <c r="E37" s="13">
        <v>3805980</v>
      </c>
      <c r="F37" s="17" t="s">
        <v>18</v>
      </c>
    </row>
    <row r="38" spans="1:6" ht="15">
      <c r="A38" s="10"/>
      <c r="B38" s="10"/>
      <c r="C38" s="11"/>
      <c r="D38" s="12"/>
      <c r="E38" s="13"/>
      <c r="F38" s="17"/>
    </row>
    <row r="39" spans="1:6" ht="15">
      <c r="A39" s="10"/>
      <c r="B39" s="14" t="s">
        <v>19</v>
      </c>
      <c r="C39" s="11"/>
      <c r="D39" s="12"/>
      <c r="E39" s="16">
        <f>E35+E37</f>
        <v>13004317.5</v>
      </c>
      <c r="F39" s="16">
        <f>F35</f>
        <v>346166.25</v>
      </c>
    </row>
    <row r="40" spans="1:5" ht="15">
      <c r="A40" s="10"/>
      <c r="B40" s="10"/>
      <c r="C40" s="11"/>
      <c r="D40" s="12"/>
      <c r="E40" s="13"/>
    </row>
    <row r="41" spans="1:5" ht="15">
      <c r="A41" s="10">
        <v>717</v>
      </c>
      <c r="B41" s="10" t="s">
        <v>20</v>
      </c>
      <c r="C41" s="11"/>
      <c r="D41" s="12"/>
      <c r="E41" s="13"/>
    </row>
    <row r="42" spans="2:3" s="1" customFormat="1" ht="15.75">
      <c r="B42" s="1" t="s">
        <v>21</v>
      </c>
      <c r="C42" s="14"/>
    </row>
    <row r="43" spans="2:5" s="1" customFormat="1" ht="15.75">
      <c r="B43" s="1" t="s">
        <v>15</v>
      </c>
      <c r="E43" s="18" t="s">
        <v>15</v>
      </c>
    </row>
    <row r="44" s="1" customFormat="1" ht="15.75">
      <c r="E44" s="18"/>
    </row>
    <row r="45" spans="2:5" ht="15">
      <c r="B45" s="14"/>
      <c r="C45" s="19"/>
      <c r="D45" s="19"/>
      <c r="E45" s="20"/>
    </row>
    <row r="46" spans="2:5" ht="15">
      <c r="B46" s="19"/>
      <c r="C46" s="19"/>
      <c r="D46" s="19"/>
      <c r="E46" s="19"/>
    </row>
    <row r="47" spans="2:6" ht="15.75">
      <c r="B47" s="24" t="s">
        <v>22</v>
      </c>
      <c r="C47" s="25"/>
      <c r="D47" s="25"/>
      <c r="E47" s="25"/>
      <c r="F47" s="25"/>
    </row>
    <row r="48" spans="2:5" ht="15">
      <c r="B48" s="21"/>
      <c r="C48" s="21"/>
      <c r="D48" s="21"/>
      <c r="E48" s="21"/>
    </row>
    <row r="49" spans="2:5" ht="15">
      <c r="B49" s="21" t="s">
        <v>23</v>
      </c>
      <c r="C49" s="21"/>
      <c r="D49" s="21"/>
      <c r="E49" s="21"/>
    </row>
    <row r="50" spans="3:5" ht="15">
      <c r="C50" s="21"/>
      <c r="D50" s="21"/>
      <c r="E50" s="21"/>
    </row>
    <row r="51" spans="2:5" ht="15.75">
      <c r="B51" s="22"/>
      <c r="C51" s="21"/>
      <c r="D51" s="21"/>
      <c r="E51" s="21"/>
    </row>
    <row r="52" spans="3:5" ht="15">
      <c r="C52" s="21"/>
      <c r="D52" s="21"/>
      <c r="E52" s="21"/>
    </row>
    <row r="54" ht="15.75">
      <c r="B54" s="1"/>
    </row>
    <row r="55" ht="15">
      <c r="B55" s="23"/>
    </row>
    <row r="58" ht="15.75">
      <c r="C58" s="1"/>
    </row>
    <row r="59" spans="2:3" ht="15.75">
      <c r="B59" s="21"/>
      <c r="C59" s="1"/>
    </row>
    <row r="60" spans="2:3" ht="15.75">
      <c r="B60" s="21"/>
      <c r="C60" s="1"/>
    </row>
    <row r="61" ht="15.75">
      <c r="C61" s="1"/>
    </row>
    <row r="62" spans="2:3" ht="15.75">
      <c r="B62" s="1"/>
      <c r="C62" s="1"/>
    </row>
  </sheetData>
  <sheetProtection/>
  <mergeCells count="8">
    <mergeCell ref="B11:F11"/>
    <mergeCell ref="B47:F47"/>
    <mergeCell ref="B3:F3"/>
    <mergeCell ref="B4:F4"/>
    <mergeCell ref="B5:F5"/>
    <mergeCell ref="B6:F6"/>
    <mergeCell ref="B7:F7"/>
    <mergeCell ref="B8:F8"/>
  </mergeCells>
  <printOptions/>
  <pageMargins left="0.5" right="0.5" top="0.75" bottom="1" header="0.5" footer="0.5"/>
  <pageSetup horizontalDpi="600" verticalDpi="600" orientation="portrait" scale="85" r:id="rId1"/>
  <headerFooter alignWithMargins="0">
    <oddHeader>&amp;R&amp;12December 12,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dcterms:created xsi:type="dcterms:W3CDTF">2013-12-11T15:13:40Z</dcterms:created>
  <dcterms:modified xsi:type="dcterms:W3CDTF">2013-12-11T16:35:46Z</dcterms:modified>
  <cp:category/>
  <cp:version/>
  <cp:contentType/>
  <cp:contentStatus/>
</cp:coreProperties>
</file>