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60" windowWidth="16260" windowHeight="6100" activeTab="0"/>
  </bookViews>
  <sheets>
    <sheet name="ABE Application" sheetId="1" r:id="rId1"/>
    <sheet name="ABE Budget FY18" sheetId="2" r:id="rId2"/>
    <sheet name="Form 1" sheetId="3" r:id="rId3"/>
    <sheet name="Budget Narrative" sheetId="4" r:id="rId4"/>
    <sheet name="Projections" sheetId="5" r:id="rId5"/>
  </sheets>
  <definedNames>
    <definedName name="_xlnm.Print_Area" localSheetId="0">'ABE Application'!$A$1:$E$404</definedName>
    <definedName name="_xlnm.Print_Area" localSheetId="3">'Budget Narrative'!$A$1:$E$129</definedName>
    <definedName name="_xlnm.Print_Area" localSheetId="2">'Form 1'!$A$1:$Y$89</definedName>
    <definedName name="_xlnm.Print_Area" localSheetId="4">'Projections'!$A$1:$F$108</definedName>
  </definedNames>
  <calcPr fullCalcOnLoad="1"/>
</workbook>
</file>

<file path=xl/sharedStrings.xml><?xml version="1.0" encoding="utf-8"?>
<sst xmlns="http://schemas.openxmlformats.org/spreadsheetml/2006/main" count="569" uniqueCount="348">
  <si>
    <t>NH Adult Education</t>
  </si>
  <si>
    <t>WIOA-Funded Request for Proposals</t>
  </si>
  <si>
    <t>BUDGET</t>
  </si>
  <si>
    <t>Name of the Organization</t>
  </si>
  <si>
    <t>Personnel</t>
  </si>
  <si>
    <t>1. Please list the Administrative, Counseling and Teaching staff positions for the program by title.</t>
  </si>
  <si>
    <t>Administrative</t>
  </si>
  <si>
    <t>[Enter Number of Hours per Week]</t>
  </si>
  <si>
    <t>[Enter the Number of Weeks per Year]</t>
  </si>
  <si>
    <t>[Enter the Wage per Hour]</t>
  </si>
  <si>
    <t>TOTAL</t>
  </si>
  <si>
    <t>Administrative TOTAL</t>
  </si>
  <si>
    <t>Counseling Staff</t>
  </si>
  <si>
    <t>[Enter Counselor Title]</t>
  </si>
  <si>
    <t>Counseling TOTAL</t>
  </si>
  <si>
    <t>Teaching Staff</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</si>
  <si>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</si>
  <si>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</si>
  <si>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</si>
  <si>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</si>
  <si>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</si>
  <si>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</si>
  <si>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</si>
  <si>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</si>
  <si>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Counseling Benefits</t>
  </si>
  <si>
    <t>[Enter Number of Counseling Staff Receiving Benefit]</t>
  </si>
  <si>
    <t>[Enter the Amount per Counseling Staff]</t>
  </si>
  <si>
    <t>Counseling Benefit TOTAL</t>
  </si>
  <si>
    <t>Teacher Benefits</t>
  </si>
  <si>
    <t>[Enter Number of Teacher Staff Receiving Benefit]</t>
  </si>
  <si>
    <t>[Enter the Amount per Teacher Staff]</t>
  </si>
  <si>
    <t>Teacher Benefit TOTAL</t>
  </si>
  <si>
    <t>Salary</t>
  </si>
  <si>
    <t>Benefits</t>
  </si>
  <si>
    <t>TOTALS</t>
  </si>
  <si>
    <t>Counseling</t>
  </si>
  <si>
    <t>Teacher</t>
  </si>
  <si>
    <t>Professional Technical Services</t>
  </si>
  <si>
    <t>Property Services</t>
  </si>
  <si>
    <t>110 Personnel Salary Totals</t>
  </si>
  <si>
    <t>120 Personnel Benefit Totals</t>
  </si>
  <si>
    <t>OBM FORM 1</t>
  </si>
  <si>
    <t>PROJECT APPLICATION BUDGET AND DESIGNATION OF APPLICATION MANAGER/ PROJECT MANAGER</t>
  </si>
  <si>
    <t>9/2005</t>
  </si>
  <si>
    <t>PROJECT #</t>
  </si>
  <si>
    <t>CHANGE #</t>
  </si>
  <si>
    <t>Federal/State Program Title:</t>
  </si>
  <si>
    <t>PAGE   1   of</t>
  </si>
  <si>
    <t>FROM:</t>
  </si>
  <si>
    <t>TO:</t>
  </si>
  <si>
    <t>TYPE OF CHANGE</t>
  </si>
  <si>
    <t>NH Department of Education</t>
  </si>
  <si>
    <t>State Office Park South</t>
  </si>
  <si>
    <t>FUND AUTH</t>
  </si>
  <si>
    <t>101 Pleasant Street</t>
  </si>
  <si>
    <t>FISCAL AGENT</t>
  </si>
  <si>
    <t>SAU/RA:</t>
  </si>
  <si>
    <t>Concord, New Hampshire 03301-3860</t>
  </si>
  <si>
    <t>OTHER</t>
  </si>
  <si>
    <t>Proposed Project Title:</t>
  </si>
  <si>
    <t>Project Period:</t>
  </si>
  <si>
    <t>to:</t>
  </si>
  <si>
    <t>***The following information is required for all projects***</t>
  </si>
  <si>
    <t>PROJECT MANAGER:</t>
  </si>
  <si>
    <t>NAME:</t>
  </si>
  <si>
    <t>TITLE:</t>
  </si>
  <si>
    <t>ADDRESS:</t>
  </si>
  <si>
    <t>TELEPHONE:</t>
  </si>
  <si>
    <t>E-MAIL ADDRESS:</t>
  </si>
  <si>
    <t>FAX:</t>
  </si>
  <si>
    <t>FINANCIAL CONTACT:</t>
  </si>
  <si>
    <t>The above named person is designated as Project Manager.  I hold the Project Manager responsible for implementing the project in accordance with the approved project, for remaining</t>
  </si>
  <si>
    <t>within the budget limitations, for ensuring that only authorized items required to implement the project are charged to the project, and for initiating request to amend the approved project.</t>
  </si>
  <si>
    <t>No services or supplies will be ordered or charged to the project without written approval of the Project Manager.</t>
  </si>
  <si>
    <t>THE APPLICANT AGENCY AGREES AND CERTIFIES THAT:</t>
  </si>
  <si>
    <t>1.  This grant will be administered in accordance with the applicable provisions of the following federal laws and regulations:</t>
  </si>
  <si>
    <r>
      <t xml:space="preserve">   </t>
    </r>
    <r>
      <rPr>
        <b/>
        <sz val="8"/>
        <rFont val="Arial"/>
        <family val="2"/>
      </rPr>
      <t xml:space="preserve"> a.  Education Department General Administrative Regulations (EDGAR) in Title 34 Code of Federal Regulations (CFR), Parts 74, 75, 76, 77, 79, 80, 82, 85, 86; Civil Rights Regulations in 34 CFR,</t>
    </r>
  </si>
  <si>
    <t xml:space="preserve">          Parts 100 through 106, and specific program laws and regulations.</t>
  </si>
  <si>
    <r>
      <t xml:space="preserve">    </t>
    </r>
    <r>
      <rPr>
        <b/>
        <sz val="8"/>
        <rFont val="Arial"/>
        <family val="2"/>
      </rPr>
      <t>b.  Any amendments in effect on the date of this grant award or to become effective during the project period are incorporated.</t>
    </r>
  </si>
  <si>
    <t>2.  Grant accounting and financial reporting will be in accordance with New Hampshire Department of Education "Federal Funds Financial Management Manual".</t>
  </si>
  <si>
    <t>3.  Authorized funds will be obligated and expended only for the purpose described in the approved project proposal and budget.</t>
  </si>
  <si>
    <t>4.  Audits will be in compliance with the Single Audit Act Amendments of 1996 (P.L. 104-156) and U.S. Office of Management and Budget (OMB) Circulars.</t>
  </si>
  <si>
    <t>5.  Project approval, if given, will be on the condition that full funding of the Approved Budget and payment by the grantor  are contingent upon the availability of a Federal Grant and</t>
  </si>
  <si>
    <t xml:space="preserve">     Appropriation Authority approved by the General Court of New Hampshire or the Governor and Council of this State for this purpose.  Neither the State nor the Department of Education</t>
  </si>
  <si>
    <t xml:space="preserve">     shall be liable for payments under this grant except from such funds.</t>
  </si>
  <si>
    <t>FISCAL AGENT - MAKE CHECKS PAYABLE TO:</t>
  </si>
  <si>
    <t>APPROVED INDIRECT COST RATE:</t>
  </si>
  <si>
    <t>%</t>
  </si>
  <si>
    <t>PRINT NAME AND TITLE of SAU SUPERINTENDENT OF SCHOOLS</t>
  </si>
  <si>
    <t>or RA/CHIEF FINANCIAL OFFICER</t>
  </si>
  <si>
    <t>SIGNATURE SAU SUPERINTENDENT OF SCHOOLS</t>
  </si>
  <si>
    <t>DATE</t>
  </si>
  <si>
    <r>
      <t xml:space="preserve">BUDGET SUMMARY BY OBJECT AND FUNCTION CODES       </t>
    </r>
    <r>
      <rPr>
        <sz val="9"/>
        <rFont val="Arial"/>
        <family val="2"/>
      </rPr>
      <t xml:space="preserve"> (See NH Financial Accounting Handbook 1999 Edition pages A-38 through A-75)</t>
    </r>
  </si>
  <si>
    <t>OBJECT</t>
  </si>
  <si>
    <t>2____</t>
  </si>
  <si>
    <t>CODE</t>
  </si>
  <si>
    <t>INSTRUCTION</t>
  </si>
  <si>
    <t>SUPPORT</t>
  </si>
  <si>
    <t>ADMIN</t>
  </si>
  <si>
    <t>INDIRECT</t>
  </si>
  <si>
    <t>COST BELOW CANNOT    INCLUDE AUDIT FEES WHEN A PROJECT LINE ITEM INCLUDES AUDIT FEES</t>
  </si>
  <si>
    <t>DETAIL OF PROPOSED BUDGET</t>
  </si>
  <si>
    <t>FUNCTION</t>
  </si>
  <si>
    <t>DETAILED</t>
  </si>
  <si>
    <t>AMOUNT</t>
  </si>
  <si>
    <t>INFORMATION</t>
  </si>
  <si>
    <t xml:space="preserve">                SUB TOTAL/TOTAL</t>
  </si>
  <si>
    <t>/ / / / / / / / / / / / /</t>
  </si>
  <si>
    <t>SUB TOTAL/TOTAL</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</si>
  <si>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</si>
  <si>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</si>
  <si>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</si>
  <si>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</si>
  <si>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</si>
  <si>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</si>
  <si>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</si>
  <si>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</si>
  <si>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</si>
  <si>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</si>
  <si>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</si>
  <si>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</si>
  <si>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</si>
  <si>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</si>
  <si>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</si>
  <si>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</si>
  <si>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</si>
  <si>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</si>
  <si>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</si>
  <si>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</si>
  <si>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</si>
  <si>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</si>
  <si>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</si>
  <si>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</si>
  <si>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</si>
  <si>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</si>
  <si>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</si>
  <si>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</si>
  <si>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</si>
  <si>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</si>
  <si>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</si>
  <si>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</si>
  <si>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</si>
  <si>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</si>
  <si>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</si>
  <si>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</si>
  <si>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</si>
  <si>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</si>
  <si>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</si>
  <si>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</si>
  <si>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</si>
  <si>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</si>
  <si>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</si>
  <si>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</si>
  <si>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</si>
  <si>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</si>
  <si>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</si>
  <si>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</si>
  <si>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</si>
  <si>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</si>
  <si>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</si>
  <si>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</si>
  <si>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</si>
  <si>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</si>
  <si>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2400-620</t>
  </si>
  <si>
    <t>1000-640</t>
  </si>
  <si>
    <t>1000-641</t>
  </si>
  <si>
    <t>1000-642</t>
  </si>
  <si>
    <t>1000-650</t>
  </si>
  <si>
    <t>[Enter Type of Supply]</t>
  </si>
  <si>
    <t>1000-630</t>
  </si>
  <si>
    <t>Food</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</si>
  <si>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</si>
  <si>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</si>
  <si>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</si>
  <si>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</si>
  <si>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</si>
  <si>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</si>
  <si>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</si>
  <si>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</si>
  <si>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</si>
  <si>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</si>
  <si>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</si>
  <si>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</si>
  <si>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</si>
  <si>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</si>
  <si>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</si>
  <si>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</si>
  <si>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</si>
  <si>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</si>
  <si>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</si>
  <si>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</si>
  <si>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</si>
  <si>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</si>
  <si>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</si>
  <si>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</si>
  <si>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</si>
  <si>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</si>
  <si>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</si>
  <si>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Administrative Salary</t>
  </si>
  <si>
    <t>Support Salary</t>
  </si>
  <si>
    <t>Instructor Salary</t>
  </si>
  <si>
    <t>Admin - Benefits</t>
  </si>
  <si>
    <t>Support - Benefits</t>
  </si>
  <si>
    <t>Instructor - Benefits</t>
  </si>
  <si>
    <t>Printed Media</t>
  </si>
  <si>
    <t>Subscriptions</t>
  </si>
  <si>
    <t>Replacement Computer</t>
  </si>
  <si>
    <t>Dues &amp; Fees</t>
  </si>
  <si>
    <t>BUDGET NARRATIVE</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</si>
  <si>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</si>
  <si>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</si>
  <si>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</si>
  <si>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</si>
  <si>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</si>
  <si>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</si>
  <si>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</si>
  <si>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</si>
  <si>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</si>
  <si>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</si>
  <si>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</si>
  <si>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</si>
  <si>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</si>
  <si>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</si>
  <si>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</si>
  <si>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</si>
  <si>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</si>
  <si>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</si>
  <si>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</si>
  <si>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</si>
  <si>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</si>
  <si>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</si>
  <si>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</si>
  <si>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</si>
  <si>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</si>
  <si>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BUDGET PROJECTIONS FY19 and FY20</t>
  </si>
  <si>
    <t>FY18</t>
  </si>
  <si>
    <t>FY19</t>
  </si>
  <si>
    <t>FY20</t>
  </si>
  <si>
    <t>Section 12: Budget Projections FY 19 and FY 20</t>
  </si>
  <si>
    <t>1. Please list the Administrative, Counseling and Teaching staff salaries for FY19 and FY20. If the amount is different than FY18, please explain in the Budget Narrative.</t>
  </si>
  <si>
    <t>TOTAL Salaries</t>
  </si>
  <si>
    <t>TOTAL Benefits</t>
  </si>
  <si>
    <t>3. Please enter projected total for any purchased professional and technical services for FY19 and FY20. If the amount is different than FY18, please explain in the Budget Narrative.</t>
  </si>
  <si>
    <t>2. Please list the total benefits amounts for each category of Personnel for FY19 and FY20. If the amount is different than FY18, please explain the Budget Narrative.</t>
  </si>
  <si>
    <t>4. Please enter the projected total for any purchased property services for FY19 and FY20. If the amount is different than FY19, please explain in the Budget Narrative.</t>
  </si>
  <si>
    <t xml:space="preserve">5. Please enter projected totals for Other Purchased Property Services for FY19 and FY20. If the amount is different than FY18, please explain in the Budget Narrative. </t>
  </si>
  <si>
    <t>6. Please enter projected totals for Supplies for FY19 and FY20. If the amounts are different than FY18, please explain in the Budget Narrative.</t>
  </si>
  <si>
    <t>7. Please enter projected totals for Property for FY19 and FY20. If the amount is different than FY18, please explain in the Budget Narrative.</t>
  </si>
  <si>
    <t>8. Please enter the projected totals for Other Objects for FY19 and FY20. If the amounts are different than FY18, please explain in the Budget Narrative.</t>
  </si>
  <si>
    <t>9. Please enter the projected totals for Other Uses of Funds. If the amounts are different than FY18, please explain in the Budget Narrative.</t>
  </si>
  <si>
    <t>Back to Projections - Personnel</t>
  </si>
  <si>
    <t>Back to Projections - Professional Technical Services</t>
  </si>
  <si>
    <t>Back to Projections - Purchased Property Services</t>
  </si>
  <si>
    <t>Back to Projections - Supplies</t>
  </si>
  <si>
    <t>Back to Projections - Property</t>
  </si>
  <si>
    <t>Back to Projections - Other Objects</t>
  </si>
  <si>
    <t>Back to Projections - Other Uses of Funds</t>
  </si>
  <si>
    <t>Projection Summary</t>
  </si>
  <si>
    <t>Summary TOTALS</t>
  </si>
  <si>
    <t>Projected Cost per Participant Summary</t>
  </si>
  <si>
    <t>Total Cost</t>
  </si>
  <si>
    <t>Cost per Participant</t>
  </si>
  <si>
    <t>Cost Per Participant</t>
  </si>
  <si>
    <t>Enter Anticipated Enrollment</t>
  </si>
  <si>
    <t>Section 1: Responsiveness to Regional Needs (50 pts)</t>
  </si>
  <si>
    <t xml:space="preserve">The program must be responsive to regional needs as identified in the local workforce development plan including the educational, economic and social/cultural needs of the area. </t>
  </si>
  <si>
    <t>3. Please describe how the program will meet the social/cultural needs of the region including meeting diverse needs of the population, providing soft skills training and fostering the development of cultural competence.</t>
  </si>
  <si>
    <t>Section 2: Serving the Most in Need (100 pts)</t>
  </si>
  <si>
    <t>The program must serve individuals in the community who were identified as most in need of adult education and literacy activities.</t>
  </si>
  <si>
    <t>FY 19                                7/1/18 - 6/30/19</t>
  </si>
  <si>
    <t>FY 20                                7/1/19 - 6/30/20</t>
  </si>
  <si>
    <t>Number Enrolled</t>
  </si>
  <si>
    <t>Section 3: Service Delivery Format and Schedules (75 pts)</t>
  </si>
  <si>
    <t>The program must have a delivery method, location and schedule that enable individuals to attend and complete programs.</t>
  </si>
  <si>
    <t>1. a. Please describe the program's service delivery format(s) and explain how the format(s) enable individuals to attend and complete the program. This may include one-on-one instruction, small groups, workshops, large classes, distance learning options and other service delivery methods or combinations.</t>
  </si>
  <si>
    <t>2. Please describe the program's class structure including the number of anticipated students,  the number of days and hours of instructional time per week and how students will be placed in the class(es).</t>
  </si>
  <si>
    <t>The program must provide learning in context so that an individual acquires the skills needed to transition to and complete postsecondary education and training programs, obtain and advance in employment leading to economic self-sufficiency and to exercise the rights and responsibilities of citizenship.</t>
  </si>
  <si>
    <t>1. Please describe the program's proposed curriculum including major themes and a general overview of topics.</t>
  </si>
  <si>
    <t>2. Please describe how the program will provide contextualized instruction or other activities for learning in context.</t>
  </si>
  <si>
    <t>Section 5: State Workforce Board Alignment (75 pts)</t>
  </si>
  <si>
    <t>The program must demonstrate alignment between the proposed activities and services and the strategy and goals of the local workforce plan as well as the activities and services of the one-stop partners.</t>
  </si>
  <si>
    <t xml:space="preserve">1. How will the curriculum for this program be aligned to the College &amp; Career Readiness Standards for Adult Education? How will the program verify that lessons taught in the program are aligned with CCRS? Please be specific about training received by instructors and resources used for curriculum development. </t>
  </si>
  <si>
    <t>2. Please describe the adult education and literacy activities that will be offered in this program and how those activities will be offered concurrently.</t>
  </si>
  <si>
    <t>3. Please describe how the program's staff will participate in State Leadership activities including participation in adult education committees or advisory groups, attendance at state-sponsored professional development activities or membership in regional/national adult education consortia. If the program has a professional development policy, please provide a summary.</t>
  </si>
  <si>
    <t>4. a. Please describe how the program will meet the performance levels required by the State including performance indicators, measurable skills gain and pre- and post-testing levels.</t>
  </si>
  <si>
    <t>4. b. Please describe what methods the program will use to identify performance areas that are on target versus those that need improvement and steps for remediation.</t>
  </si>
  <si>
    <t>Section 6: Intensity, Quality and Best Practices (100 pts)</t>
  </si>
  <si>
    <t>The program must be of sufficient intensity and quality and based on the most rigorous research available so that participants achieve substantial learning gains.</t>
  </si>
  <si>
    <t>1. Please explain how the program will define "sufficient intensity" and "quality" as well as meet that requirement.</t>
  </si>
  <si>
    <t>2. Please list the research used and how it informs the instructional practices of the program.</t>
  </si>
  <si>
    <t>Research Title</t>
  </si>
  <si>
    <t>Web Link/Publisher</t>
  </si>
  <si>
    <t>How it informs practice</t>
  </si>
  <si>
    <t>3. Please explain how the research listed above is expected to assist participants with achieving substantial learning gains.</t>
  </si>
  <si>
    <t>4. Please explain how the program uses instructional practices that include the essential components of reading instruction.</t>
  </si>
  <si>
    <t>5. Please explain how the program will integrate workforce preparation activities for all participants.</t>
  </si>
  <si>
    <t>Section 7: Integration of Technology Services and Digital Systems (50 pts)</t>
  </si>
  <si>
    <t>The program must effectively use technology, services and delivery systems including distance education, in a manner sufficient to increase the amount and quality of learning. Such technology, services and systems should lead to improved performance.</t>
  </si>
  <si>
    <t>1. Please describe how the program incorporates technology into learning including the use of a variety of devices.</t>
  </si>
  <si>
    <t>2. Please list the technology programs or services used in the program and the purpose for their use?</t>
  </si>
  <si>
    <t>Program/Service Title</t>
  </si>
  <si>
    <t>Purpose</t>
  </si>
  <si>
    <t>How it is used</t>
  </si>
  <si>
    <t>3. Please explain how the program will use distance learning including the selection process for appropriate participants, facilitation of the online learning and the purpose for the distance learning.</t>
  </si>
  <si>
    <t>Section 8: Meeting Program Outcomes (50 pts)</t>
  </si>
  <si>
    <t>The program must meet or exceed minimum program outcome expectations including performance indicators, measurable skill gain and other standards.</t>
  </si>
  <si>
    <t>Primary Indicators of Performance</t>
  </si>
  <si>
    <t>Past Performance</t>
  </si>
  <si>
    <t>Plans for Improvement</t>
  </si>
  <si>
    <t>Employment in the 2nd quarter after exit</t>
  </si>
  <si>
    <t>Employment in the 4th quarter after exit</t>
  </si>
  <si>
    <t>Median Earning in the 2nd quarter after exit</t>
  </si>
  <si>
    <t>Credential Attainment Indicator - Secondary</t>
  </si>
  <si>
    <t>Credential Attainment Indicator - Postsecondary</t>
  </si>
  <si>
    <t>Measurable Skill Gain</t>
  </si>
  <si>
    <t>Secondary Diploma/Equivalent</t>
  </si>
  <si>
    <t>Educational Functioning Level Gain</t>
  </si>
  <si>
    <t>Section 9: Reporting (50 pts)</t>
  </si>
  <si>
    <t>The program must maintain high-quality data and input that data into a state-provided system to provide accurate and timely reporting.</t>
  </si>
  <si>
    <t>1. Please describe how student demographic information, attendance records and testing results will be collected, stored, entered and analyzed.</t>
  </si>
  <si>
    <t>2. Please describe the program's internal system for ensuring the accuracy of data before submission of reports to the state.</t>
  </si>
  <si>
    <t>3. Please explain who will be responsible for data entry (i.e. a teacher, a director or a counselor), how often will data entry occur and how will the data be kept secure prior to being entered into the system?</t>
  </si>
  <si>
    <t>2. Please describe how the program will meet the economic needs of the region including the preparation of individuals for sector initiatives, assisting individuals with transition into economic stability through employment and participating in the development of career pathways.</t>
  </si>
  <si>
    <t>[Enter Administrative Title]</t>
  </si>
  <si>
    <t>Amounts paid for items that are consumed, worn out or deteriorated through use or items that lose their identity through fabrication or incorporation into different or more complex units or substances.</t>
  </si>
  <si>
    <t>Back to Projections - Other Purchased Property Services</t>
  </si>
  <si>
    <t>Adult Basic Education - Corrections</t>
  </si>
  <si>
    <t>1. Please describe how the program will meet the educational needs of the region including the levels of education, high school diploma/equivalency attainment rate and estimate of literacy levels including the number of incarcerated individuals who are basic skills deficit.</t>
  </si>
  <si>
    <t>1. Please describe how the proposed program will prioritize individuals who are likely to leave the correctional institution within five years of participation in the program.</t>
  </si>
  <si>
    <t>2. a. Please describe how the program will serve the needs of individuals with low levels of literacy including how those individuals will be identified, what services will be available for them and how the program will improve their literacy levels.</t>
  </si>
  <si>
    <t>2. b. Please describe your program's past effectiveness in improving the literacy of individuals, especially those with low levels of literacy, and the degree to which those improvements contribute to the state levels of performance for primary indicators.</t>
  </si>
  <si>
    <t>3. Please describe how the program will serve the needs of English language learners especially those who may be above the Advanced ESL level, but still eligible for Adult Basic Education activities.</t>
  </si>
  <si>
    <t>4. Please describe how the program will serve the needs of individuals with disabilities including physical, emotional, social and learning disabilities.</t>
  </si>
  <si>
    <t>5. Please describe how the program will serve the needs of individuals with barriers to employment including displaced homemakers, low-income individuals, ex-offenders and others.</t>
  </si>
  <si>
    <t>6. a. Please estimate program enrollment numbers for the next three years.</t>
  </si>
  <si>
    <t>FY 18                                2/7/17 - 6/30/18</t>
  </si>
  <si>
    <t>6. b. Please explain how these anticipated enrollment numbers were determined.</t>
  </si>
  <si>
    <t>7. Please describe the program's plan for recruitment of eligible individuals.</t>
  </si>
  <si>
    <t>1. b. Please describe the program's enrollment schedule including whether open enrollment, or managed enrollement is offered, how waiting lists are handled as well as other ways that the program enables individuals to attend and complete programs.</t>
  </si>
  <si>
    <t>Section 4: Proposed Curricula and Contextualized Instruction (75 pts)</t>
  </si>
  <si>
    <t>1. Please describe how the program will define recidivism as well as how the data will be collected and the rate calculated for participants in the program.</t>
  </si>
  <si>
    <t xml:space="preserve">2. Please list how the program will contribute to meeting the state's primary indicators of performance including past performance as well as plans for improvement. </t>
  </si>
  <si>
    <t xml:space="preserve">3. Please list how the program will contribute to meeting the state's measurable skill gain indicators including past performance as well as plans for improvement. </t>
  </si>
  <si>
    <t>4. Please explain how the program will ensure that 100% of participants are pre-tested by the time they receive 12 hours of instruction. If the program has not met this requirement in the past, please explain.</t>
  </si>
  <si>
    <t>5. Please explain how the program will ensure that at least 68% of participants are post-tested after 40-60 hours of instruction. If the program has not met this requirement in the past, please explain.</t>
  </si>
  <si>
    <r>
      <t>6. Please explain how the program will ensure that at least 75% of participants respond to follow-up contact</t>
    </r>
    <r>
      <rPr>
        <b/>
        <sz val="11"/>
        <color indexed="8"/>
        <rFont val="Arial"/>
        <family val="2"/>
      </rPr>
      <t xml:space="preserve">. </t>
    </r>
    <r>
      <rPr>
        <sz val="11"/>
        <color indexed="8"/>
        <rFont val="Arial"/>
        <family val="2"/>
      </rPr>
      <t>If the program has not met this requirement in the past, please explain.</t>
    </r>
  </si>
  <si>
    <t>BUDGET FY18 (February 7, 2018 - June 30, 2018)</t>
  </si>
  <si>
    <t>Section 10: FY 18 Budget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</si>
</sst>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9">
    <font>
      <sz val="11"/>
      <color theme="1"/>
      <name val="Calibri"/>
      <family val="2"/>
    </font>
    <font>
      <sz val="11"/>
      <color indexed="8"/>
      <name val="Calibri"/>
      <family val="2"/>
    </font>
    <font>
      <b/>
      <sz val="11"/>
      <color indexed="8"/>
      <name val="Calibri"/>
      <family val="2"/>
    </font>
    <font>
      <sz val="16"/>
      <color indexed="8"/>
      <name val="Arial"/>
      <family val="2"/>
    </font>
    <font>
      <sz val="13"/>
      <color indexed="8"/>
      <name val="Arial"/>
      <family val="2"/>
    </font>
    <font>
      <sz val="11"/>
      <color indexed="8"/>
      <name val="Arial"/>
      <family val="2"/>
    </font>
    <font>
      <i/>
      <sz val="10"/>
      <color indexed="8"/>
      <name val="Arial"/>
      <family val="2"/>
    </font>
    <font>
      <b/>
      <sz val="12"/>
      <color indexed="8"/>
      <name val="Arial"/>
      <family val="2"/>
    </font>
    <font>
      <i/>
      <sz val="11"/>
      <color indexed="8"/>
      <name val="Arial"/>
      <family val="2"/>
    </font>
    <font>
      <i/>
      <sz val="11"/>
      <color indexed="8"/>
      <name val="Calibri"/>
      <family val="2"/>
    </font>
    <font>
      <b/>
      <sz val="11"/>
      <color indexed="8"/>
      <name val="Arial"/>
      <family val="2"/>
    </font>
    <font>
      <sz val="14"/>
      <color indexed="8"/>
      <name val="Arial"/>
      <family val="2"/>
    </font>
    <font>
      <b/>
      <sz val="14"/>
      <color indexed="8"/>
      <name val="Arial"/>
      <family val="2"/>
    </font>
    <font>
      <b/>
      <sz val="6"/>
      <name val="Arial"/>
      <family val="2"/>
    </font>
    <font>
      <sz val="10"/>
      <name val="Arial"/>
      <family val="2"/>
    </font>
    <font>
      <b/>
      <sz val="10"/>
      <name val="Arial"/>
      <family val="2"/>
    </font>
    <font>
      <b/>
      <sz val="8"/>
      <name val="Arial"/>
      <family val="2"/>
    </font>
    <font>
      <b/>
      <sz val="9"/>
      <name val="Arial"/>
      <family val="2"/>
    </font>
    <font>
      <sz val="8"/>
      <name val="Arial"/>
      <family val="2"/>
    </font>
    <font>
      <sz val="9"/>
      <name val="Arial"/>
      <family val="2"/>
    </font>
    <font>
      <b/>
      <i/>
      <sz val="11"/>
      <color indexed="8"/>
      <name val="Arial"/>
      <family val="2"/>
    </font>
    <font>
      <b/>
      <i/>
      <sz val="11"/>
      <color indexed="8"/>
      <name val="Calibri"/>
      <family val="2"/>
    </font>
    <font>
      <sz val="10"/>
      <color indexed="8"/>
      <name val="Arial"/>
      <family val="2"/>
    </font>
    <font>
      <sz val="9"/>
      <color indexed="8"/>
      <name val="Arial"/>
      <family val="2"/>
    </font>
    <font>
      <u val="single"/>
      <sz val="11"/>
      <color indexed="12"/>
      <name val="Calibri"/>
      <family val="2"/>
    </font>
    <font>
      <sz val="12"/>
      <color indexed="8"/>
      <name val="Calibri"/>
      <family val="2"/>
    </font>
    <font>
      <sz val="12"/>
      <color indexed="8"/>
      <name val="Arial"/>
      <family val="2"/>
    </font>
    <font>
      <i/>
      <sz val="12"/>
      <color indexed="8"/>
      <name val="Arial"/>
      <family val="2"/>
    </font>
    <font>
      <i/>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Arial"/>
      <family val="2"/>
    </font>
    <font>
      <sz val="13"/>
      <color theme="1"/>
      <name val="Arial"/>
      <family val="2"/>
    </font>
    <font>
      <sz val="11"/>
      <color theme="1"/>
      <name val="Arial"/>
      <family val="2"/>
    </font>
    <font>
      <i/>
      <sz val="11"/>
      <color theme="1"/>
      <name val="Calibri"/>
      <family val="2"/>
    </font>
    <font>
      <b/>
      <sz val="11"/>
      <color theme="1"/>
      <name val="Arial"/>
      <family val="2"/>
    </font>
    <font>
      <sz val="14"/>
      <color theme="1"/>
      <name val="Arial"/>
      <family val="2"/>
    </font>
    <font>
      <b/>
      <sz val="14"/>
      <color theme="1"/>
      <name val="Arial"/>
      <family val="2"/>
    </font>
    <font>
      <b/>
      <i/>
      <sz val="11"/>
      <color theme="1"/>
      <name val="Calibri"/>
      <family val="2"/>
    </font>
    <font>
      <sz val="9"/>
      <color theme="1"/>
      <name val="Arial"/>
      <family val="2"/>
    </font>
    <font>
      <sz val="12"/>
      <color theme="1"/>
      <name val="Calibri"/>
      <family val="2"/>
    </font>
    <font>
      <sz val="12"/>
      <color theme="1"/>
      <name val="Arial"/>
      <family val="2"/>
    </font>
    <font>
      <b/>
      <sz val="12"/>
      <color theme="1"/>
      <name val="Arial"/>
      <family val="2"/>
    </font>
    <font>
      <i/>
      <sz val="12"/>
      <color theme="1"/>
      <name val="Arial"/>
      <family val="2"/>
    </font>
    <font>
      <i/>
      <sz val="12"/>
      <color theme="1"/>
      <name val="Calibri"/>
      <family val="2"/>
    </font>
    <font>
      <sz val="10"/>
      <color theme="1"/>
      <name val="Arial"/>
      <family val="2"/>
    </font>
    <font>
      <i/>
      <sz val="11"/>
      <color theme="1"/>
      <name val="Arial"/>
      <family val="2"/>
    </font>
    <font>
      <i/>
      <sz val="10"/>
      <color theme="1"/>
      <name val="Arial"/>
      <family val="2"/>
    </font>
    <font>
      <b/>
      <i/>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medium"/>
      <right/>
      <top style="medium"/>
      <bottom/>
    </border>
    <border>
      <left/>
      <right/>
      <top style="medium"/>
      <bottom/>
    </border>
    <border>
      <left/>
      <right style="medium"/>
      <top style="medium"/>
      <bottom/>
    </border>
    <border>
      <left/>
      <right/>
      <top style="medium"/>
      <bottom style="thin"/>
    </border>
    <border>
      <left style="thick"/>
      <right style="thick"/>
      <top style="thick"/>
      <bottom style="thick"/>
    </border>
    <border>
      <left style="medium"/>
      <right style="thin"/>
      <top style="thin"/>
      <bottom style="medium"/>
    </border>
    <border>
      <left style="thin"/>
      <right style="medium"/>
      <top style="thin"/>
      <bottom/>
    </border>
    <border>
      <left style="thin"/>
      <right style="thick"/>
      <top style="medium"/>
      <bottom style="thin"/>
    </border>
    <border>
      <left style="thin"/>
      <right style="thick"/>
      <top/>
      <bottom style="thin"/>
    </border>
    <border>
      <left style="thin"/>
      <right style="thin"/>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bottom style="thin"/>
    </border>
    <border>
      <left/>
      <right style="medium"/>
      <top style="thin"/>
      <bottom style="thin"/>
    </border>
    <border>
      <left/>
      <right style="medium"/>
      <top style="thin"/>
      <bottom style="medium"/>
    </border>
    <border>
      <left style="medium"/>
      <right/>
      <top style="thin"/>
      <bottom style="medium"/>
    </border>
    <border>
      <left/>
      <right style="thick"/>
      <top style="thick"/>
      <bottom style="thick"/>
    </border>
    <border>
      <left style="medium"/>
      <right/>
      <top style="thin"/>
      <bottom style="thin"/>
    </border>
    <border>
      <left style="medium"/>
      <right/>
      <top style="medium"/>
      <bottom style="thin"/>
    </border>
    <border>
      <left/>
      <right style="medium"/>
      <top style="medium"/>
      <bottom style="thin"/>
    </border>
    <border>
      <left/>
      <right style="thin"/>
      <top/>
      <bottom style="thin"/>
    </border>
    <border>
      <left/>
      <right style="thin"/>
      <top/>
      <bottom/>
    </border>
    <border>
      <left style="thin"/>
      <right style="thin"/>
      <top/>
      <bottom style="thin"/>
    </border>
    <border>
      <left style="thin"/>
      <right/>
      <top/>
      <bottom style="thin"/>
    </border>
    <border>
      <left/>
      <right/>
      <top style="thick"/>
      <bottom/>
    </border>
    <border>
      <left style="thin"/>
      <right/>
      <top/>
      <bottom/>
    </border>
    <border>
      <left style="thin"/>
      <right style="thin"/>
      <top style="thin"/>
      <bottom style="medium"/>
    </border>
    <border>
      <left style="thin"/>
      <right/>
      <top style="thin"/>
      <bottom/>
    </border>
    <border>
      <left/>
      <right style="thin"/>
      <top style="thin"/>
      <bottom/>
    </border>
    <border>
      <left/>
      <right style="thin"/>
      <top style="medium"/>
      <bottom style="thin"/>
    </border>
    <border>
      <left style="medium"/>
      <right/>
      <top/>
      <bottom style="thin"/>
    </border>
    <border>
      <left/>
      <right/>
      <top style="thin"/>
      <bottom style="medium"/>
    </border>
    <border>
      <left style="thick"/>
      <right/>
      <top style="medium"/>
      <bottom/>
    </border>
    <border>
      <left style="thick"/>
      <right/>
      <top/>
      <bottom style="medium"/>
    </border>
    <border>
      <left style="thick"/>
      <right/>
      <top style="thin"/>
      <bottom style="thin"/>
    </border>
    <border>
      <left style="thick"/>
      <right/>
      <top style="medium"/>
      <bottom style="thin"/>
    </border>
    <border>
      <left style="thick"/>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30">
    <xf numFmtId="0" fontId="0" fillId="0" borderId="0" xfId="0" applyFont="1" applyAlignment="1">
      <alignment/>
    </xf>
    <xf numFmtId="0" fontId="61" fillId="0" borderId="0" xfId="0" applyFont="1" applyAlignment="1">
      <alignment horizontal="center"/>
    </xf>
    <xf numFmtId="0" fontId="62" fillId="0" borderId="0" xfId="0" applyFont="1" applyAlignment="1">
      <alignment horizontal="left" vertical="center" indent="8" readingOrder="1"/>
    </xf>
    <xf numFmtId="0" fontId="63" fillId="0" borderId="0" xfId="0" applyFont="1" applyAlignment="1">
      <alignment horizontal="center"/>
    </xf>
    <xf numFmtId="0" fontId="63" fillId="0" borderId="0" xfId="0" applyFont="1" applyAlignment="1">
      <alignment horizontal="left" vertical="center" indent="12" readingOrder="1"/>
    </xf>
    <xf numFmtId="0" fontId="63"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63" fillId="0" borderId="0" xfId="0" applyFont="1" applyBorder="1" applyAlignment="1">
      <alignment/>
    </xf>
    <xf numFmtId="0" fontId="0" fillId="0" borderId="0" xfId="0" applyBorder="1" applyAlignment="1">
      <alignment/>
    </xf>
    <xf numFmtId="0" fontId="63"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64" fillId="0" borderId="0" xfId="0" applyFont="1" applyAlignment="1">
      <alignment/>
    </xf>
    <xf numFmtId="0" fontId="0" fillId="0" borderId="0" xfId="0" applyAlignment="1">
      <alignment/>
    </xf>
    <xf numFmtId="0" fontId="0" fillId="0" borderId="11" xfId="0" applyBorder="1" applyAlignment="1">
      <alignment/>
    </xf>
    <xf numFmtId="0" fontId="65" fillId="33" borderId="12"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wrapText="1"/>
    </xf>
    <xf numFmtId="0" fontId="63" fillId="0" borderId="15" xfId="0" applyFont="1" applyBorder="1" applyAlignment="1">
      <alignment wrapText="1"/>
    </xf>
    <xf numFmtId="0" fontId="65" fillId="0" borderId="16" xfId="0" applyFont="1" applyBorder="1" applyAlignment="1">
      <alignment wrapText="1"/>
    </xf>
    <xf numFmtId="0" fontId="63" fillId="0" borderId="0" xfId="0" applyFont="1" applyAlignment="1">
      <alignment horizontal="left" vertical="center" wrapText="1"/>
    </xf>
    <xf numFmtId="0" fontId="63" fillId="0" borderId="14" xfId="0" applyFont="1" applyBorder="1" applyAlignment="1">
      <alignment/>
    </xf>
    <xf numFmtId="0" fontId="0" fillId="0" borderId="15" xfId="0" applyBorder="1" applyAlignment="1">
      <alignment/>
    </xf>
    <xf numFmtId="44" fontId="0" fillId="0" borderId="16" xfId="44" applyFont="1" applyBorder="1" applyAlignment="1">
      <alignment/>
    </xf>
    <xf numFmtId="0" fontId="63"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5" fillId="33" borderId="21" xfId="0" applyFont="1" applyFill="1" applyBorder="1" applyAlignment="1">
      <alignment/>
    </xf>
    <xf numFmtId="44" fontId="0" fillId="0" borderId="22" xfId="0" applyNumberFormat="1" applyBorder="1" applyAlignment="1">
      <alignment/>
    </xf>
    <xf numFmtId="0" fontId="63" fillId="0" borderId="23" xfId="0" applyFont="1" applyBorder="1" applyAlignment="1">
      <alignment/>
    </xf>
    <xf numFmtId="44" fontId="0" fillId="0" borderId="24" xfId="44" applyFont="1" applyBorder="1" applyAlignment="1">
      <alignment/>
    </xf>
    <xf numFmtId="0" fontId="65" fillId="33" borderId="25" xfId="0" applyFont="1" applyFill="1" applyBorder="1" applyAlignment="1">
      <alignment/>
    </xf>
    <xf numFmtId="0" fontId="65" fillId="33" borderId="26" xfId="0" applyFont="1" applyFill="1" applyBorder="1" applyAlignment="1">
      <alignment/>
    </xf>
    <xf numFmtId="0" fontId="0" fillId="2" borderId="14" xfId="0" applyFill="1" applyBorder="1" applyAlignment="1">
      <alignment wrapText="1"/>
    </xf>
    <xf numFmtId="0" fontId="63" fillId="2" borderId="15" xfId="0" applyFont="1" applyFill="1" applyBorder="1" applyAlignment="1">
      <alignment wrapText="1"/>
    </xf>
    <xf numFmtId="0" fontId="0" fillId="2" borderId="11" xfId="0" applyFill="1" applyBorder="1" applyAlignment="1">
      <alignment/>
    </xf>
    <xf numFmtId="0" fontId="63" fillId="2" borderId="12" xfId="0" applyFont="1" applyFill="1" applyBorder="1" applyAlignment="1">
      <alignment/>
    </xf>
    <xf numFmtId="0" fontId="0" fillId="2" borderId="17" xfId="0" applyFill="1" applyBorder="1" applyAlignment="1">
      <alignment wrapText="1"/>
    </xf>
    <xf numFmtId="0" fontId="63" fillId="2" borderId="27" xfId="0" applyFont="1" applyFill="1" applyBorder="1" applyAlignment="1">
      <alignment wrapText="1"/>
    </xf>
    <xf numFmtId="0" fontId="0" fillId="2" borderId="14" xfId="0" applyFill="1" applyBorder="1" applyAlignment="1">
      <alignment/>
    </xf>
    <xf numFmtId="0" fontId="63" fillId="2" borderId="15" xfId="0" applyFont="1" applyFill="1" applyBorder="1" applyAlignment="1">
      <alignment/>
    </xf>
    <xf numFmtId="0" fontId="65" fillId="34" borderId="22" xfId="0" applyFont="1" applyFill="1" applyBorder="1" applyAlignment="1">
      <alignment/>
    </xf>
    <xf numFmtId="0" fontId="66" fillId="0" borderId="0" xfId="0" applyFont="1" applyFill="1" applyAlignment="1">
      <alignment/>
    </xf>
    <xf numFmtId="0" fontId="66" fillId="34" borderId="11" xfId="0" applyFont="1" applyFill="1" applyBorder="1" applyAlignment="1">
      <alignment/>
    </xf>
    <xf numFmtId="0" fontId="67" fillId="34" borderId="12" xfId="0" applyFont="1" applyFill="1" applyBorder="1" applyAlignment="1">
      <alignment/>
    </xf>
    <xf numFmtId="0" fontId="66" fillId="34" borderId="12" xfId="0" applyFont="1" applyFill="1" applyBorder="1" applyAlignment="1">
      <alignment/>
    </xf>
    <xf numFmtId="0" fontId="65" fillId="0" borderId="0" xfId="0" applyFont="1" applyFill="1" applyBorder="1" applyAlignment="1">
      <alignment/>
    </xf>
    <xf numFmtId="44" fontId="0" fillId="0" borderId="0" xfId="0" applyNumberFormat="1" applyFill="1" applyBorder="1" applyAlignment="1">
      <alignment/>
    </xf>
    <xf numFmtId="0" fontId="13" fillId="0" borderId="0" xfId="0" applyFont="1" applyAlignment="1">
      <alignment/>
    </xf>
    <xf numFmtId="0" fontId="14" fillId="0" borderId="0" xfId="0" applyFont="1" applyAlignment="1">
      <alignment/>
    </xf>
    <xf numFmtId="49" fontId="13" fillId="0" borderId="0" xfId="0" applyNumberFormat="1" applyFont="1" applyAlignment="1">
      <alignment/>
    </xf>
    <xf numFmtId="49" fontId="16" fillId="0" borderId="0" xfId="0" applyNumberFormat="1" applyFont="1" applyAlignment="1">
      <alignment/>
    </xf>
    <xf numFmtId="0" fontId="14" fillId="0" borderId="28" xfId="0" applyFont="1" applyBorder="1" applyAlignment="1">
      <alignment/>
    </xf>
    <xf numFmtId="0" fontId="14" fillId="0" borderId="29" xfId="0" applyFont="1" applyBorder="1" applyAlignment="1">
      <alignment/>
    </xf>
    <xf numFmtId="0" fontId="15" fillId="0" borderId="0" xfId="0" applyFont="1" applyAlignment="1">
      <alignment horizontal="left"/>
    </xf>
    <xf numFmtId="0" fontId="17" fillId="0" borderId="0" xfId="0" applyFont="1" applyAlignment="1">
      <alignment/>
    </xf>
    <xf numFmtId="0" fontId="15" fillId="0" borderId="0" xfId="0" applyFont="1" applyAlignment="1">
      <alignment horizontal="right"/>
    </xf>
    <xf numFmtId="0" fontId="14" fillId="0" borderId="30" xfId="0" applyFont="1" applyBorder="1" applyAlignment="1">
      <alignment/>
    </xf>
    <xf numFmtId="0" fontId="14" fillId="0" borderId="31" xfId="0" applyFont="1" applyBorder="1" applyAlignment="1">
      <alignment/>
    </xf>
    <xf numFmtId="0" fontId="15" fillId="0" borderId="0" xfId="0" applyFont="1" applyAlignment="1">
      <alignment/>
    </xf>
    <xf numFmtId="0" fontId="14" fillId="0" borderId="0" xfId="0" applyFont="1" applyBorder="1" applyAlignment="1">
      <alignment/>
    </xf>
    <xf numFmtId="0" fontId="14" fillId="0" borderId="0" xfId="0" applyFont="1" applyAlignment="1">
      <alignment horizontal="right"/>
    </xf>
    <xf numFmtId="0" fontId="14" fillId="0" borderId="0" xfId="0" applyFont="1" applyAlignment="1">
      <alignment/>
    </xf>
    <xf numFmtId="0" fontId="16" fillId="0" borderId="0" xfId="0" applyFont="1" applyAlignment="1">
      <alignment/>
    </xf>
    <xf numFmtId="0" fontId="18" fillId="0" borderId="0" xfId="0" applyFont="1" applyAlignment="1">
      <alignment horizontal="center"/>
    </xf>
    <xf numFmtId="0" fontId="17" fillId="0" borderId="18" xfId="0" applyFont="1" applyBorder="1" applyAlignment="1">
      <alignment/>
    </xf>
    <xf numFmtId="0" fontId="14" fillId="0" borderId="19" xfId="0" applyFont="1" applyBorder="1" applyAlignment="1">
      <alignment/>
    </xf>
    <xf numFmtId="0" fontId="17" fillId="0" borderId="19" xfId="0" applyFont="1" applyBorder="1" applyAlignment="1">
      <alignment/>
    </xf>
    <xf numFmtId="0" fontId="14" fillId="0" borderId="20" xfId="0" applyFont="1" applyBorder="1" applyAlignment="1">
      <alignment/>
    </xf>
    <xf numFmtId="0" fontId="17" fillId="0" borderId="32" xfId="0" applyFont="1" applyBorder="1" applyAlignment="1">
      <alignment horizontal="left"/>
    </xf>
    <xf numFmtId="0" fontId="17" fillId="0" borderId="0" xfId="0" applyFont="1" applyBorder="1" applyAlignment="1">
      <alignment/>
    </xf>
    <xf numFmtId="0" fontId="14" fillId="0" borderId="33" xfId="0" applyFont="1" applyBorder="1" applyAlignment="1">
      <alignment/>
    </xf>
    <xf numFmtId="0" fontId="17" fillId="0" borderId="32" xfId="0" applyFont="1" applyBorder="1" applyAlignment="1">
      <alignment/>
    </xf>
    <xf numFmtId="0" fontId="18" fillId="0" borderId="0" xfId="0" applyFont="1" applyAlignment="1">
      <alignment/>
    </xf>
    <xf numFmtId="0" fontId="17" fillId="0" borderId="34" xfId="0" applyFont="1" applyBorder="1" applyAlignment="1">
      <alignment/>
    </xf>
    <xf numFmtId="0" fontId="14" fillId="0" borderId="35" xfId="0" applyFont="1" applyBorder="1" applyAlignment="1">
      <alignment/>
    </xf>
    <xf numFmtId="0" fontId="17" fillId="0" borderId="35" xfId="0" applyFont="1" applyBorder="1" applyAlignment="1">
      <alignment/>
    </xf>
    <xf numFmtId="0" fontId="14" fillId="0" borderId="36" xfId="0" applyFont="1" applyBorder="1" applyAlignment="1">
      <alignment/>
    </xf>
    <xf numFmtId="0" fontId="15" fillId="0" borderId="18" xfId="0" applyFont="1" applyBorder="1" applyAlignment="1">
      <alignment horizontal="center"/>
    </xf>
    <xf numFmtId="0" fontId="14" fillId="0" borderId="19" xfId="0" applyFont="1" applyBorder="1" applyAlignment="1">
      <alignment horizontal="center"/>
    </xf>
    <xf numFmtId="0" fontId="14" fillId="0" borderId="18" xfId="0" applyFont="1" applyBorder="1" applyAlignment="1">
      <alignment horizontal="center"/>
    </xf>
    <xf numFmtId="0" fontId="14" fillId="0" borderId="20" xfId="0" applyFont="1" applyBorder="1" applyAlignment="1">
      <alignment horizontal="center"/>
    </xf>
    <xf numFmtId="0" fontId="15" fillId="0" borderId="34" xfId="0" applyFont="1" applyBorder="1" applyAlignment="1">
      <alignment horizontal="center"/>
    </xf>
    <xf numFmtId="0" fontId="14" fillId="0" borderId="35" xfId="0" applyFont="1" applyBorder="1" applyAlignment="1">
      <alignment horizontal="center"/>
    </xf>
    <xf numFmtId="0" fontId="14" fillId="0" borderId="34" xfId="0" applyFont="1" applyBorder="1" applyAlignment="1">
      <alignment horizontal="center"/>
    </xf>
    <xf numFmtId="0" fontId="14" fillId="0" borderId="36" xfId="0" applyFont="1" applyBorder="1" applyAlignment="1">
      <alignment horizontal="center"/>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4" fillId="0" borderId="40" xfId="0" applyFont="1" applyBorder="1" applyAlignment="1">
      <alignment/>
    </xf>
    <xf numFmtId="44" fontId="63" fillId="2" borderId="27" xfId="0" applyNumberFormat="1" applyFont="1" applyFill="1" applyBorder="1" applyAlignment="1">
      <alignment wrapText="1"/>
    </xf>
    <xf numFmtId="44" fontId="63" fillId="2" borderId="12" xfId="44" applyFont="1" applyFill="1" applyBorder="1" applyAlignment="1">
      <alignment/>
    </xf>
    <xf numFmtId="44" fontId="63" fillId="2" borderId="15" xfId="0" applyNumberFormat="1" applyFont="1" applyFill="1" applyBorder="1" applyAlignment="1">
      <alignment/>
    </xf>
    <xf numFmtId="44" fontId="63" fillId="34" borderId="41" xfId="0" applyNumberFormat="1" applyFont="1" applyFill="1" applyBorder="1" applyAlignment="1">
      <alignment/>
    </xf>
    <xf numFmtId="0" fontId="65" fillId="34" borderId="41" xfId="0" applyFont="1" applyFill="1" applyBorder="1" applyAlignment="1">
      <alignment/>
    </xf>
    <xf numFmtId="0" fontId="68" fillId="0" borderId="0" xfId="0" applyFont="1" applyAlignment="1">
      <alignment/>
    </xf>
    <xf numFmtId="0" fontId="65" fillId="0" borderId="0" xfId="0" applyFont="1" applyAlignment="1">
      <alignment horizontal="left" vertical="center" indent="12" readingOrder="1"/>
    </xf>
    <xf numFmtId="0" fontId="59" fillId="0" borderId="0" xfId="0" applyFont="1" applyAlignment="1">
      <alignment/>
    </xf>
    <xf numFmtId="0" fontId="63" fillId="0" borderId="0" xfId="0" applyFont="1" applyAlignment="1">
      <alignment vertical="center" wrapText="1"/>
    </xf>
    <xf numFmtId="0" fontId="0" fillId="35" borderId="14" xfId="0" applyFill="1" applyBorder="1" applyAlignment="1">
      <alignment wrapText="1"/>
    </xf>
    <xf numFmtId="0" fontId="63" fillId="35" borderId="15" xfId="0" applyFont="1" applyFill="1" applyBorder="1" applyAlignment="1">
      <alignment wrapText="1"/>
    </xf>
    <xf numFmtId="0" fontId="63" fillId="35" borderId="14" xfId="0" applyFont="1" applyFill="1" applyBorder="1" applyAlignment="1">
      <alignment/>
    </xf>
    <xf numFmtId="0" fontId="65" fillId="34" borderId="26" xfId="0" applyFont="1" applyFill="1" applyBorder="1" applyAlignment="1">
      <alignment wrapText="1"/>
    </xf>
    <xf numFmtId="44" fontId="0" fillId="34" borderId="22" xfId="0" applyNumberFormat="1" applyFill="1" applyBorder="1" applyAlignment="1">
      <alignment/>
    </xf>
    <xf numFmtId="44" fontId="0" fillId="35" borderId="15" xfId="44" applyFont="1" applyFill="1" applyBorder="1" applyAlignment="1">
      <alignment/>
    </xf>
    <xf numFmtId="0" fontId="63" fillId="35" borderId="15" xfId="0" applyFont="1" applyFill="1" applyBorder="1" applyAlignment="1">
      <alignment/>
    </xf>
    <xf numFmtId="44" fontId="63" fillId="35" borderId="15" xfId="44" applyFont="1" applyFill="1" applyBorder="1" applyAlignment="1">
      <alignment/>
    </xf>
    <xf numFmtId="0" fontId="14" fillId="0" borderId="42" xfId="0" applyFont="1" applyBorder="1" applyAlignment="1">
      <alignment horizontal="center"/>
    </xf>
    <xf numFmtId="0" fontId="14" fillId="0" borderId="29" xfId="0" applyFont="1" applyBorder="1" applyAlignment="1">
      <alignment horizontal="center"/>
    </xf>
    <xf numFmtId="0" fontId="14" fillId="0" borderId="38" xfId="0" applyFont="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69" fillId="0" borderId="21" xfId="0" applyFont="1" applyFill="1" applyBorder="1" applyAlignment="1">
      <alignment/>
    </xf>
    <xf numFmtId="0" fontId="69" fillId="0" borderId="29" xfId="0" applyFont="1" applyFill="1" applyBorder="1" applyAlignment="1">
      <alignment/>
    </xf>
    <xf numFmtId="0" fontId="19" fillId="0" borderId="29" xfId="0" applyFont="1" applyBorder="1" applyAlignment="1">
      <alignment horizontal="center"/>
    </xf>
    <xf numFmtId="0" fontId="19" fillId="0" borderId="42" xfId="0" applyFont="1" applyBorder="1" applyAlignment="1">
      <alignment horizontal="left"/>
    </xf>
    <xf numFmtId="0" fontId="19" fillId="0" borderId="29" xfId="0" applyFont="1" applyBorder="1" applyAlignment="1">
      <alignment horizontal="left"/>
    </xf>
    <xf numFmtId="0" fontId="69" fillId="0" borderId="43" xfId="0" applyFont="1" applyFill="1" applyBorder="1" applyAlignment="1">
      <alignment/>
    </xf>
    <xf numFmtId="0" fontId="19" fillId="0" borderId="21" xfId="0" applyFont="1" applyBorder="1" applyAlignment="1">
      <alignment horizontal="center"/>
    </xf>
    <xf numFmtId="0" fontId="69" fillId="0" borderId="44" xfId="0" applyFont="1" applyFill="1" applyBorder="1" applyAlignment="1">
      <alignment/>
    </xf>
    <xf numFmtId="0" fontId="69" fillId="0" borderId="42" xfId="0" applyFont="1" applyFill="1" applyBorder="1" applyAlignment="1">
      <alignment/>
    </xf>
    <xf numFmtId="0" fontId="69" fillId="0" borderId="38" xfId="0" applyFont="1" applyFill="1" applyBorder="1" applyAlignment="1">
      <alignment/>
    </xf>
    <xf numFmtId="0" fontId="19" fillId="0" borderId="42" xfId="0" applyFont="1" applyBorder="1" applyAlignment="1">
      <alignment horizontal="center"/>
    </xf>
    <xf numFmtId="0" fontId="19" fillId="0" borderId="38" xfId="0" applyFont="1" applyBorder="1" applyAlignment="1">
      <alignment horizontal="center"/>
    </xf>
    <xf numFmtId="0" fontId="0" fillId="0" borderId="0" xfId="0" applyAlignment="1">
      <alignment/>
    </xf>
    <xf numFmtId="0" fontId="63" fillId="0" borderId="0" xfId="0" applyFont="1" applyAlignment="1">
      <alignment vertical="center" wrapText="1"/>
    </xf>
    <xf numFmtId="0" fontId="68" fillId="0" borderId="0" xfId="0" applyFont="1" applyAlignment="1">
      <alignment/>
    </xf>
    <xf numFmtId="0" fontId="61" fillId="0" borderId="0" xfId="0" applyFont="1" applyAlignment="1">
      <alignment horizontal="center"/>
    </xf>
    <xf numFmtId="0" fontId="63" fillId="0" borderId="0" xfId="0" applyFont="1" applyAlignment="1">
      <alignment horizontal="center"/>
    </xf>
    <xf numFmtId="0" fontId="0" fillId="0" borderId="0" xfId="0" applyBorder="1" applyAlignment="1">
      <alignment wrapText="1"/>
    </xf>
    <xf numFmtId="0" fontId="0" fillId="0" borderId="45" xfId="0" applyBorder="1" applyAlignment="1">
      <alignment wrapText="1"/>
    </xf>
    <xf numFmtId="0" fontId="53" fillId="0" borderId="0" xfId="52" applyAlignment="1">
      <alignment/>
    </xf>
    <xf numFmtId="0" fontId="53" fillId="0" borderId="46" xfId="52" applyFill="1" applyBorder="1" applyAlignment="1">
      <alignment wrapText="1"/>
    </xf>
    <xf numFmtId="0" fontId="53" fillId="0" borderId="0" xfId="52" applyAlignment="1">
      <alignment wrapText="1"/>
    </xf>
    <xf numFmtId="0" fontId="53" fillId="0" borderId="0" xfId="52" applyBorder="1" applyAlignment="1">
      <alignment wrapText="1"/>
    </xf>
    <xf numFmtId="43" fontId="14" fillId="33" borderId="42" xfId="42" applyFont="1" applyFill="1" applyBorder="1" applyAlignment="1">
      <alignment horizontal="center"/>
    </xf>
    <xf numFmtId="43" fontId="14" fillId="33" borderId="29" xfId="42" applyFont="1" applyFill="1" applyBorder="1" applyAlignment="1">
      <alignment horizontal="center"/>
    </xf>
    <xf numFmtId="43" fontId="14" fillId="33" borderId="38" xfId="42" applyFont="1" applyFill="1" applyBorder="1" applyAlignment="1">
      <alignment horizontal="center"/>
    </xf>
    <xf numFmtId="0" fontId="14" fillId="0" borderId="0" xfId="0" applyFont="1" applyFill="1" applyAlignment="1">
      <alignment/>
    </xf>
    <xf numFmtId="44" fontId="63" fillId="0" borderId="15" xfId="0" applyNumberFormat="1" applyFont="1" applyBorder="1" applyAlignment="1">
      <alignment wrapText="1"/>
    </xf>
    <xf numFmtId="44" fontId="63" fillId="0" borderId="15" xfId="44" applyFont="1" applyBorder="1" applyAlignment="1">
      <alignment wrapText="1"/>
    </xf>
    <xf numFmtId="44" fontId="63" fillId="0" borderId="16" xfId="0" applyNumberFormat="1" applyFont="1" applyBorder="1" applyAlignment="1">
      <alignment wrapText="1"/>
    </xf>
    <xf numFmtId="44" fontId="65" fillId="0" borderId="30" xfId="44" applyFont="1" applyBorder="1" applyAlignment="1">
      <alignment wrapText="1"/>
    </xf>
    <xf numFmtId="44" fontId="0" fillId="0" borderId="15" xfId="0" applyNumberFormat="1" applyBorder="1" applyAlignment="1">
      <alignment wrapText="1"/>
    </xf>
    <xf numFmtId="44" fontId="65" fillId="0" borderId="16" xfId="44" applyFont="1" applyBorder="1" applyAlignment="1">
      <alignment wrapText="1"/>
    </xf>
    <xf numFmtId="44" fontId="0" fillId="0" borderId="14" xfId="0" applyNumberFormat="1" applyBorder="1" applyAlignment="1">
      <alignment/>
    </xf>
    <xf numFmtId="0" fontId="0" fillId="7" borderId="11" xfId="0" applyFill="1" applyBorder="1" applyAlignment="1">
      <alignment/>
    </xf>
    <xf numFmtId="0" fontId="65" fillId="7" borderId="12" xfId="0" applyFont="1" applyFill="1" applyBorder="1" applyAlignment="1">
      <alignment/>
    </xf>
    <xf numFmtId="0" fontId="63" fillId="7" borderId="12" xfId="0" applyFont="1" applyFill="1" applyBorder="1" applyAlignment="1">
      <alignment/>
    </xf>
    <xf numFmtId="0" fontId="63" fillId="0" borderId="0" xfId="0" applyFont="1" applyFill="1" applyAlignment="1">
      <alignment horizontal="left" vertical="center" indent="12" readingOrder="1"/>
    </xf>
    <xf numFmtId="0" fontId="0" fillId="0" borderId="0" xfId="0" applyFill="1" applyAlignment="1">
      <alignment/>
    </xf>
    <xf numFmtId="44" fontId="63" fillId="0" borderId="15" xfId="0" applyNumberFormat="1" applyFont="1" applyFill="1" applyBorder="1" applyAlignment="1">
      <alignment wrapText="1"/>
    </xf>
    <xf numFmtId="44" fontId="63" fillId="0" borderId="15" xfId="44" applyFont="1" applyFill="1" applyBorder="1" applyAlignment="1">
      <alignment wrapText="1"/>
    </xf>
    <xf numFmtId="44" fontId="65" fillId="0" borderId="16" xfId="44" applyFont="1" applyFill="1" applyBorder="1" applyAlignment="1">
      <alignment wrapText="1"/>
    </xf>
    <xf numFmtId="44" fontId="0" fillId="0" borderId="14" xfId="0" applyNumberFormat="1" applyFill="1" applyBorder="1" applyAlignment="1">
      <alignment/>
    </xf>
    <xf numFmtId="0" fontId="63" fillId="7" borderId="47" xfId="0" applyFont="1" applyFill="1" applyBorder="1" applyAlignment="1">
      <alignment wrapText="1"/>
    </xf>
    <xf numFmtId="0" fontId="0" fillId="7" borderId="15" xfId="0" applyFill="1" applyBorder="1" applyAlignment="1">
      <alignment/>
    </xf>
    <xf numFmtId="44" fontId="0" fillId="7" borderId="15" xfId="44" applyFont="1" applyFill="1" applyBorder="1" applyAlignment="1">
      <alignment/>
    </xf>
    <xf numFmtId="0" fontId="63" fillId="7" borderId="47" xfId="0" applyFont="1" applyFill="1" applyBorder="1" applyAlignment="1">
      <alignment/>
    </xf>
    <xf numFmtId="0" fontId="63" fillId="0" borderId="0" xfId="0" applyFont="1" applyFill="1" applyBorder="1" applyAlignment="1">
      <alignment/>
    </xf>
    <xf numFmtId="44" fontId="63" fillId="0" borderId="15" xfId="0" applyNumberFormat="1" applyFont="1" applyFill="1" applyBorder="1" applyAlignment="1">
      <alignment/>
    </xf>
    <xf numFmtId="0" fontId="63" fillId="0" borderId="47" xfId="0" applyFont="1" applyBorder="1" applyAlignment="1">
      <alignment wrapText="1"/>
    </xf>
    <xf numFmtId="44" fontId="63" fillId="0" borderId="47" xfId="0" applyNumberFormat="1" applyFont="1" applyBorder="1" applyAlignment="1">
      <alignment wrapText="1"/>
    </xf>
    <xf numFmtId="44" fontId="63" fillId="0" borderId="47" xfId="44" applyFont="1" applyBorder="1" applyAlignment="1">
      <alignment wrapText="1"/>
    </xf>
    <xf numFmtId="44" fontId="65" fillId="0" borderId="48" xfId="44" applyFont="1" applyBorder="1" applyAlignment="1">
      <alignment wrapText="1"/>
    </xf>
    <xf numFmtId="44" fontId="0" fillId="0" borderId="45" xfId="0" applyNumberFormat="1" applyBorder="1" applyAlignment="1">
      <alignment/>
    </xf>
    <xf numFmtId="44" fontId="0" fillId="7" borderId="15" xfId="0" applyNumberFormat="1" applyFill="1" applyBorder="1" applyAlignment="1">
      <alignment/>
    </xf>
    <xf numFmtId="44" fontId="63" fillId="7" borderId="15" xfId="0" applyNumberFormat="1" applyFont="1" applyFill="1" applyBorder="1" applyAlignment="1">
      <alignment/>
    </xf>
    <xf numFmtId="44" fontId="63" fillId="7" borderId="15" xfId="44" applyFont="1" applyFill="1" applyBorder="1" applyAlignment="1">
      <alignment/>
    </xf>
    <xf numFmtId="0" fontId="0" fillId="7" borderId="45" xfId="0" applyFill="1" applyBorder="1" applyAlignment="1">
      <alignment/>
    </xf>
    <xf numFmtId="0" fontId="65" fillId="0" borderId="0" xfId="0" applyFont="1" applyFill="1" applyBorder="1" applyAlignment="1">
      <alignment wrapText="1"/>
    </xf>
    <xf numFmtId="44" fontId="0" fillId="0" borderId="49" xfId="0" applyNumberFormat="1" applyFill="1" applyBorder="1" applyAlignment="1">
      <alignment/>
    </xf>
    <xf numFmtId="0" fontId="53" fillId="0" borderId="0" xfId="52" applyFill="1" applyBorder="1" applyAlignment="1">
      <alignment wrapText="1"/>
    </xf>
    <xf numFmtId="0" fontId="63" fillId="19" borderId="12" xfId="0" applyFont="1" applyFill="1" applyBorder="1" applyAlignment="1">
      <alignment/>
    </xf>
    <xf numFmtId="0" fontId="65" fillId="19" borderId="12" xfId="0" applyFont="1" applyFill="1" applyBorder="1" applyAlignment="1">
      <alignment/>
    </xf>
    <xf numFmtId="0" fontId="67" fillId="7" borderId="50" xfId="0" applyFont="1" applyFill="1" applyBorder="1" applyAlignment="1">
      <alignment/>
    </xf>
    <xf numFmtId="0" fontId="65" fillId="7" borderId="47" xfId="0" applyFont="1" applyFill="1" applyBorder="1" applyAlignment="1">
      <alignment wrapText="1"/>
    </xf>
    <xf numFmtId="0" fontId="0" fillId="7" borderId="15" xfId="0" applyNumberFormat="1" applyFill="1" applyBorder="1" applyAlignment="1">
      <alignment/>
    </xf>
    <xf numFmtId="0" fontId="65" fillId="13" borderId="47" xfId="0" applyFont="1" applyFill="1" applyBorder="1" applyAlignment="1">
      <alignment wrapText="1"/>
    </xf>
    <xf numFmtId="0" fontId="0" fillId="0" borderId="0" xfId="0" applyFill="1" applyBorder="1" applyAlignment="1">
      <alignment wrapText="1"/>
    </xf>
    <xf numFmtId="0" fontId="70" fillId="0" borderId="0" xfId="0" applyFont="1" applyFill="1" applyBorder="1" applyAlignment="1">
      <alignment wrapText="1"/>
    </xf>
    <xf numFmtId="0" fontId="71" fillId="0" borderId="0" xfId="0" applyFont="1" applyFill="1" applyBorder="1" applyAlignment="1">
      <alignment wrapText="1"/>
    </xf>
    <xf numFmtId="0" fontId="63" fillId="0" borderId="0" xfId="0" applyFont="1" applyFill="1" applyBorder="1" applyAlignment="1">
      <alignment horizontal="center" wrapText="1"/>
    </xf>
    <xf numFmtId="0" fontId="71" fillId="36" borderId="15" xfId="0" applyFont="1" applyFill="1" applyBorder="1" applyAlignment="1">
      <alignment horizontal="center" wrapText="1"/>
    </xf>
    <xf numFmtId="0" fontId="72"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72" fillId="0" borderId="0" xfId="0" applyFont="1" applyFill="1" applyBorder="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3" fillId="0" borderId="0" xfId="0" applyFont="1" applyFill="1" applyBorder="1" applyAlignment="1">
      <alignment vertical="center"/>
    </xf>
    <xf numFmtId="0" fontId="74" fillId="0" borderId="0" xfId="0" applyFont="1" applyFill="1" applyBorder="1" applyAlignment="1">
      <alignment vertical="center"/>
    </xf>
    <xf numFmtId="0" fontId="63" fillId="36" borderId="15" xfId="0" applyFont="1" applyFill="1" applyBorder="1" applyAlignment="1">
      <alignment horizontal="left" wrapText="1"/>
    </xf>
    <xf numFmtId="0" fontId="63" fillId="36" borderId="15" xfId="0" applyFont="1" applyFill="1" applyBorder="1" applyAlignment="1">
      <alignment horizontal="center" wrapText="1"/>
    </xf>
    <xf numFmtId="0" fontId="75" fillId="0" borderId="0" xfId="0" applyFont="1" applyBorder="1" applyAlignment="1">
      <alignment/>
    </xf>
    <xf numFmtId="0" fontId="53" fillId="0" borderId="0" xfId="52" applyAlignment="1">
      <alignment wrapText="1"/>
    </xf>
    <xf numFmtId="0" fontId="76" fillId="0" borderId="0" xfId="0" applyFont="1" applyAlignment="1">
      <alignment vertical="center" wrapText="1"/>
    </xf>
    <xf numFmtId="0" fontId="64" fillId="0" borderId="0" xfId="0" applyFont="1" applyAlignment="1">
      <alignment/>
    </xf>
    <xf numFmtId="0" fontId="72" fillId="0" borderId="15" xfId="0" applyFont="1" applyFill="1" applyBorder="1" applyAlignment="1">
      <alignment horizontal="left" vertical="top" wrapText="1"/>
    </xf>
    <xf numFmtId="0" fontId="63" fillId="0" borderId="15" xfId="0" applyFont="1" applyFill="1" applyBorder="1" applyAlignment="1">
      <alignment horizontal="left" vertical="top" wrapText="1"/>
    </xf>
    <xf numFmtId="0" fontId="0" fillId="0" borderId="15" xfId="0" applyBorder="1" applyAlignment="1">
      <alignment horizontal="left" vertical="top"/>
    </xf>
    <xf numFmtId="44" fontId="0" fillId="0" borderId="15" xfId="44" applyFont="1" applyBorder="1" applyAlignment="1">
      <alignment horizontal="left" vertical="top"/>
    </xf>
    <xf numFmtId="0" fontId="0" fillId="0" borderId="27" xfId="0" applyBorder="1" applyAlignment="1">
      <alignment horizontal="left" vertical="top"/>
    </xf>
    <xf numFmtId="0" fontId="0" fillId="0" borderId="51" xfId="0" applyBorder="1" applyAlignment="1">
      <alignment horizontal="left" vertical="top"/>
    </xf>
    <xf numFmtId="44" fontId="0" fillId="0" borderId="51" xfId="44" applyFont="1" applyBorder="1" applyAlignment="1">
      <alignment horizontal="left" vertical="top"/>
    </xf>
    <xf numFmtId="0" fontId="0" fillId="35" borderId="15" xfId="0" applyFill="1" applyBorder="1" applyAlignment="1">
      <alignment horizontal="left" vertical="top"/>
    </xf>
    <xf numFmtId="44" fontId="0" fillId="35" borderId="15" xfId="44" applyFont="1" applyFill="1" applyBorder="1" applyAlignment="1">
      <alignment horizontal="left" vertical="top"/>
    </xf>
    <xf numFmtId="0" fontId="63" fillId="35" borderId="15" xfId="0" applyFont="1" applyFill="1" applyBorder="1" applyAlignment="1">
      <alignment horizontal="left" vertical="top"/>
    </xf>
    <xf numFmtId="44" fontId="63" fillId="35" borderId="15" xfId="44" applyFont="1" applyFill="1" applyBorder="1" applyAlignment="1">
      <alignment horizontal="left" vertical="top"/>
    </xf>
    <xf numFmtId="44" fontId="75" fillId="35" borderId="15" xfId="44" applyFont="1" applyFill="1" applyBorder="1" applyAlignment="1">
      <alignment horizontal="left" vertical="top"/>
    </xf>
    <xf numFmtId="0" fontId="0" fillId="0" borderId="14" xfId="0" applyBorder="1" applyAlignment="1">
      <alignment horizontal="left" vertical="top" wrapText="1"/>
    </xf>
    <xf numFmtId="0" fontId="63" fillId="0" borderId="15" xfId="0" applyFont="1" applyBorder="1" applyAlignment="1">
      <alignment horizontal="left" vertical="top" wrapText="1"/>
    </xf>
    <xf numFmtId="0" fontId="0" fillId="0" borderId="14" xfId="0" applyFill="1" applyBorder="1" applyAlignment="1">
      <alignment horizontal="left" vertical="top" wrapText="1"/>
    </xf>
    <xf numFmtId="0" fontId="0" fillId="7" borderId="15" xfId="0" applyFill="1" applyBorder="1" applyAlignment="1">
      <alignment horizontal="left" vertical="top"/>
    </xf>
    <xf numFmtId="0" fontId="76" fillId="0" borderId="18" xfId="0" applyFont="1" applyBorder="1" applyAlignment="1">
      <alignment horizontal="left" vertical="top" wrapText="1"/>
    </xf>
    <xf numFmtId="0" fontId="76" fillId="0" borderId="19" xfId="0" applyFont="1" applyBorder="1" applyAlignment="1">
      <alignment horizontal="left" vertical="top" wrapText="1"/>
    </xf>
    <xf numFmtId="0" fontId="76" fillId="0" borderId="20" xfId="0" applyFont="1" applyBorder="1" applyAlignment="1">
      <alignment horizontal="left" vertical="top" wrapText="1"/>
    </xf>
    <xf numFmtId="0" fontId="76" fillId="0" borderId="32" xfId="0" applyFont="1" applyBorder="1" applyAlignment="1">
      <alignment horizontal="left" vertical="top" wrapText="1"/>
    </xf>
    <xf numFmtId="0" fontId="76" fillId="0" borderId="0" xfId="0" applyFont="1" applyBorder="1" applyAlignment="1">
      <alignment horizontal="left" vertical="top" wrapText="1"/>
    </xf>
    <xf numFmtId="0" fontId="76" fillId="0" borderId="33" xfId="0" applyFont="1" applyBorder="1" applyAlignment="1">
      <alignment horizontal="left" vertical="top" wrapText="1"/>
    </xf>
    <xf numFmtId="0" fontId="76" fillId="0" borderId="34" xfId="0" applyFont="1" applyBorder="1" applyAlignment="1">
      <alignment horizontal="left" vertical="top" wrapText="1"/>
    </xf>
    <xf numFmtId="0" fontId="76" fillId="0" borderId="35" xfId="0" applyFont="1" applyBorder="1" applyAlignment="1">
      <alignment horizontal="left" vertical="top" wrapText="1"/>
    </xf>
    <xf numFmtId="0" fontId="76" fillId="0" borderId="36" xfId="0" applyFont="1" applyBorder="1" applyAlignment="1">
      <alignment horizontal="left" vertical="top" wrapText="1"/>
    </xf>
    <xf numFmtId="0" fontId="63" fillId="0" borderId="0" xfId="0" applyFont="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63" fillId="0" borderId="0" xfId="0" applyFont="1" applyAlignment="1">
      <alignment vertical="center" wrapText="1"/>
    </xf>
    <xf numFmtId="0" fontId="0" fillId="0" borderId="0" xfId="0" applyAlignment="1">
      <alignment/>
    </xf>
    <xf numFmtId="0" fontId="71" fillId="0" borderId="0" xfId="0" applyFont="1" applyFill="1" applyBorder="1" applyAlignment="1">
      <alignment horizontal="left" wrapText="1"/>
    </xf>
    <xf numFmtId="0" fontId="70" fillId="0" borderId="0" xfId="0" applyFont="1" applyFill="1" applyBorder="1" applyAlignment="1">
      <alignment horizontal="left" wrapText="1"/>
    </xf>
    <xf numFmtId="0" fontId="72" fillId="37" borderId="48" xfId="0" applyFont="1" applyFill="1" applyBorder="1" applyAlignment="1">
      <alignment horizontal="left" vertical="center" wrapText="1"/>
    </xf>
    <xf numFmtId="0" fontId="72" fillId="37" borderId="28" xfId="0" applyFont="1" applyFill="1" applyBorder="1" applyAlignment="1">
      <alignment horizontal="left" vertical="center" wrapText="1"/>
    </xf>
    <xf numFmtId="0" fontId="0" fillId="0" borderId="28" xfId="0" applyBorder="1" applyAlignment="1">
      <alignment horizontal="left" wrapText="1"/>
    </xf>
    <xf numFmtId="0" fontId="0" fillId="0" borderId="45" xfId="0" applyBorder="1" applyAlignment="1">
      <alignment horizontal="left" wrapText="1"/>
    </xf>
    <xf numFmtId="0" fontId="76" fillId="0" borderId="0" xfId="0" applyFont="1" applyAlignment="1">
      <alignment vertical="center" wrapText="1"/>
    </xf>
    <xf numFmtId="0" fontId="64" fillId="0" borderId="0" xfId="0" applyFont="1" applyAlignment="1">
      <alignment/>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32" xfId="0" applyBorder="1" applyAlignment="1">
      <alignment horizontal="left" wrapText="1"/>
    </xf>
    <xf numFmtId="0" fontId="0" fillId="0" borderId="0" xfId="0"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61" fillId="0" borderId="0" xfId="0" applyFont="1" applyAlignment="1">
      <alignment horizontal="center"/>
    </xf>
    <xf numFmtId="0" fontId="63" fillId="0" borderId="0" xfId="0" applyFont="1" applyAlignment="1">
      <alignment horizontal="center"/>
    </xf>
    <xf numFmtId="0" fontId="77" fillId="0" borderId="10" xfId="0" applyFont="1" applyBorder="1" applyAlignment="1">
      <alignment horizontal="center"/>
    </xf>
    <xf numFmtId="0" fontId="63" fillId="0" borderId="0" xfId="0" applyFont="1" applyFill="1" applyBorder="1" applyAlignment="1">
      <alignment vertical="center" wrapText="1"/>
    </xf>
    <xf numFmtId="0" fontId="0" fillId="0" borderId="0" xfId="0" applyFill="1" applyBorder="1" applyAlignment="1">
      <alignment/>
    </xf>
    <xf numFmtId="0" fontId="0" fillId="0" borderId="52" xfId="0" applyFill="1" applyBorder="1" applyAlignment="1">
      <alignment horizontal="left" vertical="top" wrapText="1"/>
    </xf>
    <xf numFmtId="0" fontId="0" fillId="0" borderId="10" xfId="0" applyFill="1" applyBorder="1" applyAlignment="1">
      <alignment horizontal="left" vertical="top" wrapText="1"/>
    </xf>
    <xf numFmtId="0" fontId="0" fillId="0" borderId="53" xfId="0" applyFill="1" applyBorder="1" applyAlignment="1">
      <alignment horizontal="left" vertical="top" wrapText="1"/>
    </xf>
    <xf numFmtId="0" fontId="0" fillId="0" borderId="50" xfId="0" applyFill="1" applyBorder="1" applyAlignment="1">
      <alignment horizontal="left" vertical="top" wrapText="1"/>
    </xf>
    <xf numFmtId="0" fontId="0" fillId="0" borderId="0" xfId="0" applyFill="1" applyBorder="1" applyAlignment="1">
      <alignment horizontal="left" vertical="top" wrapText="1"/>
    </xf>
    <xf numFmtId="0" fontId="0" fillId="0" borderId="46" xfId="0" applyFill="1" applyBorder="1" applyAlignment="1">
      <alignment horizontal="left" vertical="top" wrapText="1"/>
    </xf>
    <xf numFmtId="0" fontId="0" fillId="0" borderId="48" xfId="0" applyFill="1" applyBorder="1" applyAlignment="1">
      <alignment horizontal="left" vertical="top" wrapText="1"/>
    </xf>
    <xf numFmtId="0" fontId="0" fillId="0" borderId="28" xfId="0" applyFill="1" applyBorder="1" applyAlignment="1">
      <alignment horizontal="left" vertical="top" wrapText="1"/>
    </xf>
    <xf numFmtId="0" fontId="0" fillId="0" borderId="45" xfId="0" applyFill="1" applyBorder="1" applyAlignment="1">
      <alignment horizontal="left" vertical="top" wrapText="1"/>
    </xf>
    <xf numFmtId="0" fontId="72" fillId="37" borderId="45" xfId="0" applyFont="1" applyFill="1" applyBorder="1" applyAlignment="1">
      <alignment horizontal="left" vertical="center" wrapText="1"/>
    </xf>
    <xf numFmtId="0" fontId="0" fillId="0" borderId="0" xfId="0" applyFill="1" applyBorder="1" applyAlignment="1">
      <alignment horizontal="center"/>
    </xf>
    <xf numFmtId="0" fontId="72" fillId="0" borderId="0" xfId="0" applyFont="1" applyFill="1" applyBorder="1" applyAlignment="1">
      <alignment horizontal="center" vertical="center"/>
    </xf>
    <xf numFmtId="0" fontId="71" fillId="0" borderId="0" xfId="0" applyFont="1" applyFill="1" applyBorder="1" applyAlignment="1">
      <alignment wrapText="1"/>
    </xf>
    <xf numFmtId="0" fontId="0" fillId="0" borderId="28" xfId="0" applyBorder="1" applyAlignment="1">
      <alignment horizontal="left" vertical="top"/>
    </xf>
    <xf numFmtId="0" fontId="63" fillId="0" borderId="0" xfId="0" applyFont="1" applyAlignment="1">
      <alignment horizontal="left" vertical="center" wrapText="1"/>
    </xf>
    <xf numFmtId="0" fontId="0" fillId="0" borderId="52" xfId="0" applyFill="1" applyBorder="1" applyAlignment="1">
      <alignment horizontal="left" wrapText="1"/>
    </xf>
    <xf numFmtId="0" fontId="0" fillId="0" borderId="10" xfId="0" applyFill="1" applyBorder="1" applyAlignment="1">
      <alignment horizontal="left" wrapText="1"/>
    </xf>
    <xf numFmtId="0" fontId="0" fillId="0" borderId="53" xfId="0" applyFill="1" applyBorder="1" applyAlignment="1">
      <alignment horizontal="left" wrapText="1"/>
    </xf>
    <xf numFmtId="0" fontId="0" fillId="0" borderId="50" xfId="0" applyFill="1" applyBorder="1" applyAlignment="1">
      <alignment horizontal="left" wrapText="1"/>
    </xf>
    <xf numFmtId="0" fontId="0" fillId="0" borderId="0" xfId="0" applyFill="1" applyBorder="1" applyAlignment="1">
      <alignment horizontal="left" wrapText="1"/>
    </xf>
    <xf numFmtId="0" fontId="0" fillId="0" borderId="46" xfId="0" applyFill="1" applyBorder="1" applyAlignment="1">
      <alignment horizontal="left" wrapText="1"/>
    </xf>
    <xf numFmtId="0" fontId="0" fillId="0" borderId="48" xfId="0" applyFill="1" applyBorder="1" applyAlignment="1">
      <alignment horizontal="left" wrapText="1"/>
    </xf>
    <xf numFmtId="0" fontId="0" fillId="0" borderId="28" xfId="0" applyFill="1" applyBorder="1" applyAlignment="1">
      <alignment horizontal="left" wrapText="1"/>
    </xf>
    <xf numFmtId="0" fontId="0" fillId="0" borderId="45" xfId="0" applyFill="1" applyBorder="1" applyAlignment="1">
      <alignment horizontal="left" wrapText="1"/>
    </xf>
    <xf numFmtId="0" fontId="63" fillId="36" borderId="15" xfId="0" applyFont="1" applyFill="1" applyBorder="1" applyAlignment="1">
      <alignment horizontal="left" wrapText="1"/>
    </xf>
    <xf numFmtId="0" fontId="0" fillId="0" borderId="15" xfId="0" applyBorder="1" applyAlignment="1">
      <alignment/>
    </xf>
    <xf numFmtId="0" fontId="63" fillId="36" borderId="15" xfId="0" applyFont="1" applyFill="1" applyBorder="1" applyAlignment="1">
      <alignment horizontal="center" wrapText="1"/>
    </xf>
    <xf numFmtId="0" fontId="0" fillId="0" borderId="15" xfId="0" applyFont="1" applyBorder="1" applyAlignment="1">
      <alignment horizontal="center"/>
    </xf>
    <xf numFmtId="0" fontId="75" fillId="0" borderId="15" xfId="0" applyFont="1" applyBorder="1" applyAlignment="1">
      <alignment/>
    </xf>
    <xf numFmtId="0" fontId="0" fillId="0" borderId="30" xfId="0" applyBorder="1" applyAlignment="1">
      <alignment horizontal="left" vertical="top"/>
    </xf>
    <xf numFmtId="0" fontId="0" fillId="0" borderId="31" xfId="0" applyBorder="1" applyAlignment="1">
      <alignment horizontal="left" vertical="top"/>
    </xf>
    <xf numFmtId="0" fontId="63" fillId="0" borderId="28" xfId="0" applyFont="1" applyBorder="1" applyAlignment="1">
      <alignment horizontal="left" vertical="top"/>
    </xf>
    <xf numFmtId="0" fontId="67" fillId="34" borderId="30" xfId="0" applyFont="1" applyFill="1" applyBorder="1" applyAlignment="1">
      <alignment/>
    </xf>
    <xf numFmtId="0" fontId="0" fillId="0" borderId="29" xfId="0" applyBorder="1" applyAlignment="1">
      <alignment/>
    </xf>
    <xf numFmtId="0" fontId="0" fillId="0" borderId="31" xfId="0" applyBorder="1" applyAlignment="1">
      <alignment/>
    </xf>
    <xf numFmtId="0" fontId="78" fillId="0" borderId="0" xfId="0" applyFont="1" applyAlignment="1">
      <alignment vertical="center" wrapText="1"/>
    </xf>
    <xf numFmtId="0" fontId="68" fillId="0" borderId="0" xfId="0" applyFont="1" applyAlignment="1">
      <alignment/>
    </xf>
    <xf numFmtId="0" fontId="66" fillId="34" borderId="43" xfId="0" applyFont="1" applyFill="1" applyBorder="1" applyAlignment="1">
      <alignment/>
    </xf>
    <xf numFmtId="0" fontId="0" fillId="0" borderId="21" xfId="0" applyBorder="1" applyAlignment="1">
      <alignment/>
    </xf>
    <xf numFmtId="0" fontId="0" fillId="0" borderId="54" xfId="0" applyBorder="1" applyAlignment="1">
      <alignment/>
    </xf>
    <xf numFmtId="0" fontId="53" fillId="0" borderId="0" xfId="52" applyAlignment="1">
      <alignment wrapText="1"/>
    </xf>
    <xf numFmtId="0" fontId="0" fillId="0" borderId="0" xfId="0" applyAlignment="1">
      <alignment wrapText="1"/>
    </xf>
    <xf numFmtId="0" fontId="0" fillId="0" borderId="0" xfId="0"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5" fillId="0" borderId="21" xfId="0" applyFont="1" applyBorder="1" applyAlignment="1">
      <alignment horizontal="center"/>
    </xf>
    <xf numFmtId="0" fontId="15" fillId="0" borderId="44" xfId="0" applyFont="1" applyBorder="1" applyAlignment="1">
      <alignment horizontal="center"/>
    </xf>
    <xf numFmtId="43" fontId="15" fillId="33" borderId="43" xfId="42" applyFont="1" applyFill="1" applyBorder="1" applyAlignment="1">
      <alignment horizontal="center"/>
    </xf>
    <xf numFmtId="43" fontId="15" fillId="33" borderId="21" xfId="42" applyFont="1" applyFill="1" applyBorder="1" applyAlignment="1">
      <alignment horizontal="center"/>
    </xf>
    <xf numFmtId="43" fontId="15" fillId="33" borderId="44" xfId="42" applyFont="1" applyFill="1" applyBorder="1" applyAlignment="1">
      <alignment horizontal="center"/>
    </xf>
    <xf numFmtId="0" fontId="15" fillId="0" borderId="0" xfId="0" applyFont="1" applyAlignment="1">
      <alignment horizontal="left"/>
    </xf>
    <xf numFmtId="0" fontId="14" fillId="0" borderId="0" xfId="0" applyFont="1" applyAlignment="1">
      <alignment horizontal="center"/>
    </xf>
    <xf numFmtId="0" fontId="14" fillId="0" borderId="10" xfId="0" applyFont="1" applyBorder="1" applyAlignment="1">
      <alignment horizontal="center"/>
    </xf>
    <xf numFmtId="0" fontId="15" fillId="0" borderId="0" xfId="0" applyFont="1" applyAlignment="1">
      <alignment horizontal="center"/>
    </xf>
    <xf numFmtId="43" fontId="15" fillId="33" borderId="55" xfId="42" applyFont="1" applyFill="1" applyBorder="1" applyAlignment="1">
      <alignment horizontal="center"/>
    </xf>
    <xf numFmtId="43" fontId="15" fillId="33" borderId="28" xfId="42" applyFont="1" applyFill="1" applyBorder="1" applyAlignment="1">
      <alignment horizontal="center"/>
    </xf>
    <xf numFmtId="0" fontId="15" fillId="0" borderId="42" xfId="0" applyFont="1" applyBorder="1" applyAlignment="1">
      <alignment horizontal="center"/>
    </xf>
    <xf numFmtId="0" fontId="15" fillId="0" borderId="29" xfId="0" applyFont="1" applyBorder="1" applyAlignment="1">
      <alignment horizontal="center"/>
    </xf>
    <xf numFmtId="0" fontId="15" fillId="0" borderId="38" xfId="0" applyFont="1" applyBorder="1" applyAlignment="1">
      <alignment horizontal="center"/>
    </xf>
    <xf numFmtId="43" fontId="15" fillId="0" borderId="42" xfId="42" applyFont="1" applyBorder="1" applyAlignment="1">
      <alignment horizontal="center"/>
    </xf>
    <xf numFmtId="43" fontId="15" fillId="0" borderId="29" xfId="42" applyFont="1" applyBorder="1" applyAlignment="1">
      <alignment horizontal="center"/>
    </xf>
    <xf numFmtId="43" fontId="15" fillId="0" borderId="38" xfId="42" applyFont="1" applyBorder="1" applyAlignment="1">
      <alignment horizontal="center"/>
    </xf>
    <xf numFmtId="43" fontId="15" fillId="33" borderId="42" xfId="42" applyFont="1" applyFill="1" applyBorder="1" applyAlignment="1">
      <alignment horizontal="center"/>
    </xf>
    <xf numFmtId="43" fontId="15" fillId="33" borderId="29" xfId="42" applyFont="1" applyFill="1" applyBorder="1" applyAlignment="1">
      <alignment horizontal="center"/>
    </xf>
    <xf numFmtId="43" fontId="15" fillId="33" borderId="38" xfId="42" applyFont="1" applyFill="1" applyBorder="1" applyAlignment="1">
      <alignment horizontal="center"/>
    </xf>
    <xf numFmtId="43" fontId="15" fillId="0" borderId="43" xfId="42" applyFont="1" applyBorder="1" applyAlignment="1">
      <alignment horizontal="center"/>
    </xf>
    <xf numFmtId="43" fontId="15" fillId="0" borderId="21" xfId="42" applyFont="1" applyBorder="1" applyAlignment="1">
      <alignment horizontal="center"/>
    </xf>
    <xf numFmtId="43" fontId="15" fillId="0" borderId="44" xfId="42" applyFont="1" applyBorder="1" applyAlignment="1">
      <alignment horizontal="center"/>
    </xf>
    <xf numFmtId="43" fontId="15" fillId="0" borderId="18" xfId="42" applyFont="1" applyBorder="1" applyAlignment="1">
      <alignment horizontal="center" wrapText="1"/>
    </xf>
    <xf numFmtId="43" fontId="15" fillId="0" borderId="19" xfId="42" applyFont="1" applyBorder="1" applyAlignment="1">
      <alignment horizontal="center" wrapText="1"/>
    </xf>
    <xf numFmtId="43" fontId="15" fillId="0" borderId="20" xfId="42" applyFont="1" applyBorder="1" applyAlignment="1">
      <alignment horizontal="center" wrapText="1"/>
    </xf>
    <xf numFmtId="43" fontId="15" fillId="0" borderId="32" xfId="42" applyFont="1" applyBorder="1" applyAlignment="1">
      <alignment horizontal="center" wrapText="1"/>
    </xf>
    <xf numFmtId="43" fontId="15" fillId="0" borderId="0" xfId="42" applyFont="1" applyBorder="1" applyAlignment="1">
      <alignment horizontal="center" wrapText="1"/>
    </xf>
    <xf numFmtId="43" fontId="15" fillId="0" borderId="33" xfId="42" applyFont="1" applyBorder="1" applyAlignment="1">
      <alignment horizontal="center" wrapText="1"/>
    </xf>
    <xf numFmtId="43" fontId="15" fillId="0" borderId="55" xfId="42" applyFont="1" applyBorder="1" applyAlignment="1">
      <alignment horizontal="center" wrapText="1"/>
    </xf>
    <xf numFmtId="43" fontId="15" fillId="0" borderId="28" xfId="42" applyFont="1" applyBorder="1" applyAlignment="1">
      <alignment horizontal="center" wrapText="1"/>
    </xf>
    <xf numFmtId="43" fontId="15" fillId="0" borderId="37" xfId="42" applyFont="1" applyBorder="1" applyAlignment="1">
      <alignment horizontal="center" wrapText="1"/>
    </xf>
    <xf numFmtId="43" fontId="15" fillId="0" borderId="55" xfId="42" applyFont="1" applyBorder="1" applyAlignment="1">
      <alignment horizontal="center"/>
    </xf>
    <xf numFmtId="43" fontId="15" fillId="0" borderId="28" xfId="42" applyFont="1" applyBorder="1" applyAlignment="1">
      <alignment horizontal="center"/>
    </xf>
    <xf numFmtId="43" fontId="15" fillId="0" borderId="37" xfId="42" applyFont="1" applyBorder="1" applyAlignment="1">
      <alignment horizontal="center"/>
    </xf>
    <xf numFmtId="43" fontId="15" fillId="33" borderId="40" xfId="42" applyFont="1" applyFill="1" applyBorder="1" applyAlignment="1">
      <alignment horizontal="center"/>
    </xf>
    <xf numFmtId="43" fontId="15" fillId="33" borderId="56" xfId="42" applyFont="1" applyFill="1" applyBorder="1" applyAlignment="1">
      <alignment horizontal="center"/>
    </xf>
    <xf numFmtId="43" fontId="15" fillId="33" borderId="39" xfId="42" applyFont="1" applyFill="1" applyBorder="1" applyAlignment="1">
      <alignment horizontal="center"/>
    </xf>
    <xf numFmtId="0" fontId="15" fillId="0" borderId="0" xfId="0"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57" xfId="0" applyFont="1" applyBorder="1" applyAlignment="1">
      <alignment horizontal="center"/>
    </xf>
    <xf numFmtId="0" fontId="15" fillId="0" borderId="40" xfId="0" applyFont="1" applyBorder="1" applyAlignment="1">
      <alignment horizontal="center"/>
    </xf>
    <xf numFmtId="0" fontId="15" fillId="0" borderId="56" xfId="0" applyFont="1" applyBorder="1" applyAlignment="1">
      <alignment horizontal="center"/>
    </xf>
    <xf numFmtId="0" fontId="15" fillId="0" borderId="39" xfId="0" applyFont="1" applyBorder="1" applyAlignment="1">
      <alignment horizontal="center"/>
    </xf>
    <xf numFmtId="0" fontId="17" fillId="0" borderId="34"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4" fillId="0" borderId="34"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58" xfId="0" applyFont="1" applyBorder="1" applyAlignment="1">
      <alignment horizontal="center"/>
    </xf>
    <xf numFmtId="0" fontId="14" fillId="0" borderId="32" xfId="0" applyFont="1" applyBorder="1" applyAlignment="1">
      <alignment horizontal="center"/>
    </xf>
    <xf numFmtId="0" fontId="14" fillId="0" borderId="0" xfId="0" applyFont="1" applyBorder="1" applyAlignment="1">
      <alignment horizontal="center"/>
    </xf>
    <xf numFmtId="0" fontId="14" fillId="0" borderId="33" xfId="0" applyFont="1" applyBorder="1" applyAlignment="1">
      <alignment horizontal="center"/>
    </xf>
    <xf numFmtId="43" fontId="14" fillId="33" borderId="21" xfId="42" applyFont="1" applyFill="1" applyBorder="1" applyAlignment="1">
      <alignment horizontal="center"/>
    </xf>
    <xf numFmtId="43" fontId="14" fillId="33" borderId="44" xfId="42" applyFont="1" applyFill="1" applyBorder="1" applyAlignment="1">
      <alignment horizontal="center"/>
    </xf>
    <xf numFmtId="0" fontId="19" fillId="0" borderId="42" xfId="0" applyFont="1" applyBorder="1" applyAlignment="1">
      <alignment horizontal="center"/>
    </xf>
    <xf numFmtId="0" fontId="19" fillId="0" borderId="29" xfId="0" applyFont="1" applyBorder="1" applyAlignment="1">
      <alignment horizontal="center"/>
    </xf>
    <xf numFmtId="0" fontId="19" fillId="0" borderId="38" xfId="0" applyFont="1" applyBorder="1" applyAlignment="1">
      <alignment horizontal="center"/>
    </xf>
    <xf numFmtId="43" fontId="14" fillId="33" borderId="42" xfId="42" applyFont="1" applyFill="1" applyBorder="1" applyAlignment="1">
      <alignment horizontal="center"/>
    </xf>
    <xf numFmtId="43" fontId="14" fillId="33" borderId="29" xfId="42" applyFont="1" applyFill="1" applyBorder="1" applyAlignment="1">
      <alignment horizontal="center"/>
    </xf>
    <xf numFmtId="43" fontId="14" fillId="33" borderId="38" xfId="42" applyFont="1" applyFill="1" applyBorder="1" applyAlignment="1">
      <alignment horizontal="center"/>
    </xf>
    <xf numFmtId="0" fontId="19" fillId="0" borderId="42" xfId="0" applyFont="1" applyBorder="1" applyAlignment="1">
      <alignment horizontal="left"/>
    </xf>
    <xf numFmtId="0" fontId="19" fillId="0" borderId="29" xfId="0" applyFont="1" applyBorder="1" applyAlignment="1">
      <alignment horizontal="left"/>
    </xf>
    <xf numFmtId="0" fontId="19" fillId="0" borderId="59" xfId="0" applyFont="1" applyBorder="1" applyAlignment="1">
      <alignment horizontal="center"/>
    </xf>
    <xf numFmtId="0" fontId="19" fillId="0" borderId="43" xfId="0" applyFont="1" applyBorder="1" applyAlignment="1">
      <alignment horizontal="center"/>
    </xf>
    <xf numFmtId="0" fontId="19" fillId="0" borderId="21" xfId="0" applyFont="1" applyBorder="1" applyAlignment="1">
      <alignment horizontal="center"/>
    </xf>
    <xf numFmtId="0" fontId="19" fillId="0" borderId="44" xfId="0" applyFont="1" applyBorder="1" applyAlignment="1">
      <alignment horizontal="center"/>
    </xf>
    <xf numFmtId="43" fontId="14" fillId="33" borderId="43" xfId="42" applyFont="1" applyFill="1" applyBorder="1" applyAlignment="1">
      <alignment horizontal="center"/>
    </xf>
    <xf numFmtId="0" fontId="19" fillId="0" borderId="43" xfId="0" applyFont="1" applyBorder="1" applyAlignment="1">
      <alignment horizontal="left"/>
    </xf>
    <xf numFmtId="0" fontId="19" fillId="0" borderId="21" xfId="0" applyFont="1" applyBorder="1" applyAlignment="1">
      <alignment horizontal="left"/>
    </xf>
    <xf numFmtId="0" fontId="19" fillId="0" borderId="60" xfId="0" applyFont="1" applyBorder="1" applyAlignment="1">
      <alignment horizontal="center"/>
    </xf>
    <xf numFmtId="0" fontId="19" fillId="0" borderId="55" xfId="0" applyFont="1" applyBorder="1" applyAlignment="1">
      <alignment horizontal="center"/>
    </xf>
    <xf numFmtId="0" fontId="19" fillId="0" borderId="28" xfId="0" applyFont="1" applyBorder="1" applyAlignment="1">
      <alignment horizontal="center"/>
    </xf>
    <xf numFmtId="0" fontId="19" fillId="0" borderId="37" xfId="0" applyFont="1" applyBorder="1" applyAlignment="1">
      <alignment horizontal="center"/>
    </xf>
    <xf numFmtId="0" fontId="19" fillId="0" borderId="38" xfId="0" applyFont="1" applyBorder="1" applyAlignment="1">
      <alignment horizontal="left"/>
    </xf>
    <xf numFmtId="0" fontId="15" fillId="0" borderId="61" xfId="0" applyFont="1" applyBorder="1" applyAlignment="1">
      <alignment horizontal="right"/>
    </xf>
    <xf numFmtId="0" fontId="15" fillId="0" borderId="56" xfId="0" applyFont="1" applyBorder="1" applyAlignment="1">
      <alignment horizontal="right"/>
    </xf>
    <xf numFmtId="0" fontId="15" fillId="0" borderId="39" xfId="0" applyFont="1" applyBorder="1" applyAlignment="1">
      <alignment horizontal="right"/>
    </xf>
    <xf numFmtId="43" fontId="14" fillId="33" borderId="40" xfId="42" applyFont="1" applyFill="1" applyBorder="1" applyAlignment="1" quotePrefix="1">
      <alignment horizontal="center"/>
    </xf>
    <xf numFmtId="43" fontId="14" fillId="33" borderId="56" xfId="42" applyFont="1" applyFill="1" applyBorder="1" applyAlignment="1">
      <alignment horizontal="center"/>
    </xf>
    <xf numFmtId="43" fontId="14" fillId="33" borderId="39" xfId="42" applyFont="1" applyFill="1" applyBorder="1" applyAlignment="1">
      <alignment horizontal="center"/>
    </xf>
    <xf numFmtId="0" fontId="14" fillId="0" borderId="40" xfId="0" applyFont="1" applyBorder="1" applyAlignment="1">
      <alignment horizontal="center"/>
    </xf>
    <xf numFmtId="0" fontId="14" fillId="0" borderId="56" xfId="0" applyFont="1" applyBorder="1" applyAlignment="1">
      <alignment horizontal="center"/>
    </xf>
    <xf numFmtId="0" fontId="14" fillId="0" borderId="39" xfId="0" applyFont="1" applyBorder="1" applyAlignment="1">
      <alignment horizontal="center"/>
    </xf>
    <xf numFmtId="43" fontId="14" fillId="0" borderId="42" xfId="42" applyFont="1" applyBorder="1" applyAlignment="1">
      <alignment horizontal="center"/>
    </xf>
    <xf numFmtId="43" fontId="14" fillId="0" borderId="29" xfId="42" applyFont="1" applyBorder="1" applyAlignment="1">
      <alignment horizontal="center"/>
    </xf>
    <xf numFmtId="43" fontId="14" fillId="0" borderId="38" xfId="42" applyFont="1" applyBorder="1" applyAlignment="1">
      <alignment horizontal="center"/>
    </xf>
    <xf numFmtId="0" fontId="14" fillId="0" borderId="42" xfId="0" applyFont="1" applyBorder="1" applyAlignment="1">
      <alignment horizontal="center"/>
    </xf>
    <xf numFmtId="0" fontId="14" fillId="0" borderId="29" xfId="0" applyFont="1" applyBorder="1" applyAlignment="1">
      <alignment horizontal="center"/>
    </xf>
    <xf numFmtId="0" fontId="14" fillId="0" borderId="38" xfId="0" applyFont="1" applyBorder="1" applyAlignment="1">
      <alignment horizontal="center"/>
    </xf>
    <xf numFmtId="0" fontId="14" fillId="0" borderId="59" xfId="0" applyFont="1" applyBorder="1" applyAlignment="1">
      <alignment horizontal="center"/>
    </xf>
    <xf numFmtId="43" fontId="14" fillId="33" borderId="40" xfId="42" applyFont="1" applyFill="1" applyBorder="1" applyAlignment="1">
      <alignment horizontal="center"/>
    </xf>
    <xf numFmtId="0" fontId="14" fillId="0" borderId="40" xfId="0" applyFont="1" applyBorder="1" applyAlignment="1" quotePrefix="1">
      <alignment horizontal="center"/>
    </xf>
    <xf numFmtId="0" fontId="0" fillId="0" borderId="52" xfId="0" applyBorder="1" applyAlignment="1">
      <alignment horizontal="left" vertical="top" wrapText="1"/>
    </xf>
    <xf numFmtId="0" fontId="0" fillId="0" borderId="10" xfId="0" applyBorder="1" applyAlignment="1">
      <alignment horizontal="left" vertical="top" wrapText="1"/>
    </xf>
    <xf numFmtId="0" fontId="0" fillId="0" borderId="53" xfId="0" applyBorder="1" applyAlignment="1">
      <alignment horizontal="left" vertical="top" wrapText="1"/>
    </xf>
    <xf numFmtId="0" fontId="0" fillId="0" borderId="50"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top" wrapText="1"/>
    </xf>
    <xf numFmtId="0" fontId="0" fillId="0" borderId="28" xfId="0" applyBorder="1" applyAlignment="1">
      <alignment horizontal="left" vertical="top" wrapText="1"/>
    </xf>
    <xf numFmtId="0" fontId="0" fillId="0" borderId="45" xfId="0" applyBorder="1" applyAlignment="1">
      <alignment horizontal="left" vertical="top" wrapText="1"/>
    </xf>
    <xf numFmtId="0" fontId="78" fillId="36" borderId="0" xfId="0" applyFont="1" applyFill="1" applyAlignment="1">
      <alignment vertical="center" wrapText="1"/>
    </xf>
    <xf numFmtId="0" fontId="68" fillId="36" borderId="0" xfId="0" applyFont="1" applyFill="1" applyAlignment="1">
      <alignment/>
    </xf>
    <xf numFmtId="0" fontId="67" fillId="19" borderId="50" xfId="0" applyFont="1" applyFill="1" applyBorder="1" applyAlignment="1">
      <alignment/>
    </xf>
    <xf numFmtId="0" fontId="0" fillId="0" borderId="0" xfId="0" applyBorder="1" applyAlignment="1">
      <alignment/>
    </xf>
    <xf numFmtId="0" fontId="53" fillId="0" borderId="10" xfId="52" applyBorder="1" applyAlignment="1">
      <alignment wrapText="1"/>
    </xf>
    <xf numFmtId="0" fontId="0" fillId="0" borderId="10" xfId="0" applyBorder="1" applyAlignment="1">
      <alignment/>
    </xf>
    <xf numFmtId="0" fontId="53" fillId="0" borderId="10" xfId="52" applyFill="1" applyBorder="1" applyAlignment="1">
      <alignment wrapText="1"/>
    </xf>
    <xf numFmtId="0" fontId="0" fillId="0" borderId="10" xfId="0" applyBorder="1" applyAlignment="1">
      <alignment wrapText="1"/>
    </xf>
    <xf numFmtId="0" fontId="67" fillId="19" borderId="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IV403"/>
  <sheetViews>
    <sheetView tabSelected="1" zoomScaleSheetLayoutView="70" zoomScalePageLayoutView="0" workbookViewId="0" topLeftCell="A1">
      <selection activeCell="B408" sqref="B408"/>
    </sheetView>
  </sheetViews>
  <sheetFormatPr defaultColWidth="9.140625" defaultRowHeight="15"/>
  <cols>
    <col min="1" max="1" width="15.140625" style="0" customWidth="1"/>
    <col min="2" max="2" width="32.421875" style="0" customWidth="1"/>
    <col min="3" max="3" width="27.140625" style="8" customWidth="1"/>
    <col min="4" max="4" width="25.421875" style="8" customWidth="1"/>
    <col min="5" max="5" width="27.140625" style="8" customWidth="1"/>
  </cols>
  <sheetData>
    <row r="1" spans="1:5" ht="20.25">
      <c r="A1" s="258" t="s">
        <v>0</v>
      </c>
      <c r="B1" s="258"/>
      <c r="C1" s="258"/>
      <c r="D1" s="258"/>
      <c r="E1" s="258"/>
    </row>
    <row r="2" spans="1:5" ht="14.25">
      <c r="A2" s="259" t="s">
        <v>1</v>
      </c>
      <c r="B2" s="259"/>
      <c r="C2" s="259"/>
      <c r="D2" s="259"/>
      <c r="E2" s="259"/>
    </row>
    <row r="3" spans="1:5" ht="14.25">
      <c r="A3" s="259" t="s">
        <v>326</v>
      </c>
      <c r="B3" s="259"/>
      <c r="C3" s="259"/>
      <c r="D3" s="259"/>
      <c r="E3" s="259"/>
    </row>
    <row r="4" spans="2:5" ht="14.25">
      <c r="B4" s="5"/>
      <c r="C4" s="132"/>
      <c r="D4" s="132"/>
      <c r="E4" s="132"/>
    </row>
    <row r="5" spans="1:5" ht="31.5" customHeight="1">
      <c r="A5" s="5"/>
      <c r="B5" s="276"/>
      <c r="C5" s="276"/>
      <c r="D5" s="276"/>
      <c r="E5" s="276"/>
    </row>
    <row r="6" spans="1:3" ht="13.5" customHeight="1">
      <c r="A6" s="260" t="s">
        <v>3</v>
      </c>
      <c r="B6" s="260"/>
      <c r="C6" s="7"/>
    </row>
    <row r="7" spans="1:5" s="10" customFormat="1" ht="31.5" customHeight="1">
      <c r="A7" s="9"/>
      <c r="C7" s="11"/>
      <c r="D7" s="6"/>
      <c r="E7" s="6"/>
    </row>
    <row r="8" spans="1:5" s="13" customFormat="1" ht="30.75" customHeight="1">
      <c r="A8" s="243" t="s">
        <v>264</v>
      </c>
      <c r="B8" s="244"/>
      <c r="C8" s="245"/>
      <c r="D8" s="245"/>
      <c r="E8" s="246"/>
    </row>
    <row r="9" spans="1:5" ht="30" customHeight="1">
      <c r="A9" s="247" t="s">
        <v>265</v>
      </c>
      <c r="B9" s="248"/>
      <c r="C9" s="248"/>
      <c r="D9" s="248"/>
      <c r="E9" s="248"/>
    </row>
    <row r="10" spans="1:5" ht="30" customHeight="1" thickBot="1">
      <c r="A10" s="239" t="s">
        <v>327</v>
      </c>
      <c r="B10" s="240"/>
      <c r="C10" s="240"/>
      <c r="D10" s="240"/>
      <c r="E10" s="240"/>
    </row>
    <row r="11" spans="1:5" ht="14.25">
      <c r="A11" s="230"/>
      <c r="B11" s="231"/>
      <c r="C11" s="231"/>
      <c r="D11" s="231"/>
      <c r="E11" s="232"/>
    </row>
    <row r="12" spans="1:5" ht="14.25">
      <c r="A12" s="233"/>
      <c r="B12" s="234"/>
      <c r="C12" s="234"/>
      <c r="D12" s="234"/>
      <c r="E12" s="235"/>
    </row>
    <row r="13" spans="1:5" ht="14.25">
      <c r="A13" s="233"/>
      <c r="B13" s="234"/>
      <c r="C13" s="234"/>
      <c r="D13" s="234"/>
      <c r="E13" s="235"/>
    </row>
    <row r="14" spans="1:5" ht="14.25">
      <c r="A14" s="233"/>
      <c r="B14" s="234"/>
      <c r="C14" s="234"/>
      <c r="D14" s="234"/>
      <c r="E14" s="235"/>
    </row>
    <row r="15" spans="1:5" ht="14.25">
      <c r="A15" s="233"/>
      <c r="B15" s="234"/>
      <c r="C15" s="234"/>
      <c r="D15" s="234"/>
      <c r="E15" s="235"/>
    </row>
    <row r="16" spans="1:5" ht="14.25">
      <c r="A16" s="233"/>
      <c r="B16" s="234"/>
      <c r="C16" s="234"/>
      <c r="D16" s="234"/>
      <c r="E16" s="235"/>
    </row>
    <row r="17" spans="1:5" s="10" customFormat="1" ht="14.25">
      <c r="A17" s="233"/>
      <c r="B17" s="234"/>
      <c r="C17" s="234"/>
      <c r="D17" s="234"/>
      <c r="E17" s="235"/>
    </row>
    <row r="18" spans="1:5" s="10" customFormat="1" ht="14.25">
      <c r="A18" s="233"/>
      <c r="B18" s="234"/>
      <c r="C18" s="234"/>
      <c r="D18" s="234"/>
      <c r="E18" s="235"/>
    </row>
    <row r="19" spans="1:5" s="10" customFormat="1" ht="15" customHeight="1" thickBot="1">
      <c r="A19" s="236"/>
      <c r="B19" s="237"/>
      <c r="C19" s="237"/>
      <c r="D19" s="237"/>
      <c r="E19" s="238"/>
    </row>
    <row r="20" spans="1:5" ht="41.25" customHeight="1" thickBot="1">
      <c r="A20" s="239" t="s">
        <v>322</v>
      </c>
      <c r="B20" s="240"/>
      <c r="C20" s="240"/>
      <c r="D20" s="240"/>
      <c r="E20" s="240"/>
    </row>
    <row r="21" spans="1:5" s="10" customFormat="1" ht="14.25">
      <c r="A21" s="230"/>
      <c r="B21" s="231"/>
      <c r="C21" s="231"/>
      <c r="D21" s="231"/>
      <c r="E21" s="232"/>
    </row>
    <row r="22" spans="1:5" s="10" customFormat="1" ht="14.25">
      <c r="A22" s="233"/>
      <c r="B22" s="234"/>
      <c r="C22" s="234"/>
      <c r="D22" s="234"/>
      <c r="E22" s="235"/>
    </row>
    <row r="23" spans="1:5" s="10" customFormat="1" ht="14.25">
      <c r="A23" s="233"/>
      <c r="B23" s="234"/>
      <c r="C23" s="234"/>
      <c r="D23" s="234"/>
      <c r="E23" s="235"/>
    </row>
    <row r="24" spans="1:5" s="10" customFormat="1" ht="14.25">
      <c r="A24" s="233"/>
      <c r="B24" s="234"/>
      <c r="C24" s="234"/>
      <c r="D24" s="234"/>
      <c r="E24" s="235"/>
    </row>
    <row r="25" spans="1:5" s="10" customFormat="1" ht="14.25">
      <c r="A25" s="233"/>
      <c r="B25" s="234"/>
      <c r="C25" s="234"/>
      <c r="D25" s="234"/>
      <c r="E25" s="235"/>
    </row>
    <row r="26" spans="1:5" s="10" customFormat="1" ht="14.25">
      <c r="A26" s="233"/>
      <c r="B26" s="234"/>
      <c r="C26" s="234"/>
      <c r="D26" s="234"/>
      <c r="E26" s="235"/>
    </row>
    <row r="27" spans="1:5" s="10" customFormat="1" ht="14.25">
      <c r="A27" s="233"/>
      <c r="B27" s="234"/>
      <c r="C27" s="234"/>
      <c r="D27" s="234"/>
      <c r="E27" s="235"/>
    </row>
    <row r="28" spans="1:5" s="10" customFormat="1" ht="14.25">
      <c r="A28" s="233"/>
      <c r="B28" s="234"/>
      <c r="C28" s="234"/>
      <c r="D28" s="234"/>
      <c r="E28" s="235"/>
    </row>
    <row r="29" spans="1:5" s="13" customFormat="1" ht="15" thickBot="1">
      <c r="A29" s="236"/>
      <c r="B29" s="237"/>
      <c r="C29" s="237"/>
      <c r="D29" s="237"/>
      <c r="E29" s="238"/>
    </row>
    <row r="30" spans="1:5" ht="41.25" customHeight="1" thickBot="1">
      <c r="A30" s="239" t="s">
        <v>266</v>
      </c>
      <c r="B30" s="240"/>
      <c r="C30" s="240"/>
      <c r="D30" s="240"/>
      <c r="E30" s="240"/>
    </row>
    <row r="31" spans="1:5" s="13" customFormat="1" ht="14.25">
      <c r="A31" s="230"/>
      <c r="B31" s="231"/>
      <c r="C31" s="231"/>
      <c r="D31" s="231"/>
      <c r="E31" s="232"/>
    </row>
    <row r="32" spans="1:5" s="13" customFormat="1" ht="14.25">
      <c r="A32" s="233"/>
      <c r="B32" s="234"/>
      <c r="C32" s="234"/>
      <c r="D32" s="234"/>
      <c r="E32" s="235"/>
    </row>
    <row r="33" spans="1:5" s="13" customFormat="1" ht="14.25">
      <c r="A33" s="233"/>
      <c r="B33" s="234"/>
      <c r="C33" s="234"/>
      <c r="D33" s="234"/>
      <c r="E33" s="235"/>
    </row>
    <row r="34" spans="1:5" s="13" customFormat="1" ht="14.25">
      <c r="A34" s="233"/>
      <c r="B34" s="234"/>
      <c r="C34" s="234"/>
      <c r="D34" s="234"/>
      <c r="E34" s="235"/>
    </row>
    <row r="35" spans="1:5" s="13" customFormat="1" ht="14.25">
      <c r="A35" s="233"/>
      <c r="B35" s="234"/>
      <c r="C35" s="234"/>
      <c r="D35" s="234"/>
      <c r="E35" s="235"/>
    </row>
    <row r="36" spans="1:5" s="13" customFormat="1" ht="14.25">
      <c r="A36" s="233"/>
      <c r="B36" s="234"/>
      <c r="C36" s="234"/>
      <c r="D36" s="234"/>
      <c r="E36" s="235"/>
    </row>
    <row r="37" spans="1:5" s="13" customFormat="1" ht="14.25">
      <c r="A37" s="233"/>
      <c r="B37" s="234"/>
      <c r="C37" s="234"/>
      <c r="D37" s="234"/>
      <c r="E37" s="235"/>
    </row>
    <row r="38" spans="1:5" s="13" customFormat="1" ht="14.25">
      <c r="A38" s="233"/>
      <c r="B38" s="234"/>
      <c r="C38" s="234"/>
      <c r="D38" s="234"/>
      <c r="E38" s="235"/>
    </row>
    <row r="39" spans="1:5" s="13" customFormat="1" ht="15" thickBot="1">
      <c r="A39" s="236"/>
      <c r="B39" s="237"/>
      <c r="C39" s="237"/>
      <c r="D39" s="237"/>
      <c r="E39" s="238"/>
    </row>
    <row r="40" spans="1:5" s="13" customFormat="1" ht="14.25">
      <c r="A40" s="133"/>
      <c r="B40" s="133"/>
      <c r="C40" s="133"/>
      <c r="D40" s="133"/>
      <c r="E40" s="133"/>
    </row>
    <row r="41" spans="1:5" s="13" customFormat="1" ht="30.75" customHeight="1">
      <c r="A41" s="243" t="s">
        <v>267</v>
      </c>
      <c r="B41" s="244"/>
      <c r="C41" s="245"/>
      <c r="D41" s="245"/>
      <c r="E41" s="246"/>
    </row>
    <row r="42" spans="1:5" ht="30" customHeight="1">
      <c r="A42" s="247" t="s">
        <v>268</v>
      </c>
      <c r="B42" s="248"/>
      <c r="C42" s="248"/>
      <c r="D42" s="248"/>
      <c r="E42" s="248"/>
    </row>
    <row r="43" spans="1:5" ht="30" customHeight="1" thickBot="1">
      <c r="A43" s="277" t="s">
        <v>328</v>
      </c>
      <c r="B43" s="277"/>
      <c r="C43" s="277"/>
      <c r="D43" s="277"/>
      <c r="E43" s="277"/>
    </row>
    <row r="44" spans="1:5" ht="14.25">
      <c r="A44" s="220"/>
      <c r="B44" s="221"/>
      <c r="C44" s="221"/>
      <c r="D44" s="221"/>
      <c r="E44" s="222"/>
    </row>
    <row r="45" spans="1:5" ht="14.25">
      <c r="A45" s="223"/>
      <c r="B45" s="224"/>
      <c r="C45" s="224"/>
      <c r="D45" s="224"/>
      <c r="E45" s="225"/>
    </row>
    <row r="46" spans="1:5" ht="14.25">
      <c r="A46" s="223"/>
      <c r="B46" s="224"/>
      <c r="C46" s="224"/>
      <c r="D46" s="224"/>
      <c r="E46" s="225"/>
    </row>
    <row r="47" spans="1:5" ht="14.25">
      <c r="A47" s="223"/>
      <c r="B47" s="224"/>
      <c r="C47" s="224"/>
      <c r="D47" s="224"/>
      <c r="E47" s="225"/>
    </row>
    <row r="48" spans="1:5" ht="14.25">
      <c r="A48" s="223"/>
      <c r="B48" s="224"/>
      <c r="C48" s="224"/>
      <c r="D48" s="224"/>
      <c r="E48" s="225"/>
    </row>
    <row r="49" spans="1:5" ht="14.25">
      <c r="A49" s="223"/>
      <c r="B49" s="224"/>
      <c r="C49" s="224"/>
      <c r="D49" s="224"/>
      <c r="E49" s="225"/>
    </row>
    <row r="50" spans="1:5" ht="14.25">
      <c r="A50" s="223"/>
      <c r="B50" s="224"/>
      <c r="C50" s="224"/>
      <c r="D50" s="224"/>
      <c r="E50" s="225"/>
    </row>
    <row r="51" spans="1:5" ht="14.25">
      <c r="A51" s="223"/>
      <c r="B51" s="224"/>
      <c r="C51" s="224"/>
      <c r="D51" s="224"/>
      <c r="E51" s="225"/>
    </row>
    <row r="52" spans="1:5" ht="14.25">
      <c r="A52" s="223"/>
      <c r="B52" s="224"/>
      <c r="C52" s="224"/>
      <c r="D52" s="224"/>
      <c r="E52" s="225"/>
    </row>
    <row r="53" spans="1:5" ht="15" thickBot="1">
      <c r="A53" s="226"/>
      <c r="B53" s="227"/>
      <c r="C53" s="227"/>
      <c r="D53" s="227"/>
      <c r="E53" s="228"/>
    </row>
    <row r="54" spans="1:5" ht="41.25" customHeight="1" thickBot="1">
      <c r="A54" s="239" t="s">
        <v>329</v>
      </c>
      <c r="B54" s="240"/>
      <c r="C54" s="240"/>
      <c r="D54" s="240"/>
      <c r="E54" s="240"/>
    </row>
    <row r="55" spans="1:5" s="13" customFormat="1" ht="14.25">
      <c r="A55" s="249"/>
      <c r="B55" s="250"/>
      <c r="C55" s="250"/>
      <c r="D55" s="250"/>
      <c r="E55" s="251"/>
    </row>
    <row r="56" spans="1:5" s="13" customFormat="1" ht="14.25">
      <c r="A56" s="252"/>
      <c r="B56" s="253"/>
      <c r="C56" s="253"/>
      <c r="D56" s="253"/>
      <c r="E56" s="254"/>
    </row>
    <row r="57" spans="1:5" s="13" customFormat="1" ht="14.25">
      <c r="A57" s="252"/>
      <c r="B57" s="253"/>
      <c r="C57" s="253"/>
      <c r="D57" s="253"/>
      <c r="E57" s="254"/>
    </row>
    <row r="58" spans="1:5" s="13" customFormat="1" ht="14.25">
      <c r="A58" s="252"/>
      <c r="B58" s="253"/>
      <c r="C58" s="253"/>
      <c r="D58" s="253"/>
      <c r="E58" s="254"/>
    </row>
    <row r="59" spans="1:5" s="13" customFormat="1" ht="14.25">
      <c r="A59" s="252"/>
      <c r="B59" s="253"/>
      <c r="C59" s="253"/>
      <c r="D59" s="253"/>
      <c r="E59" s="254"/>
    </row>
    <row r="60" spans="1:5" s="13" customFormat="1" ht="14.25">
      <c r="A60" s="252"/>
      <c r="B60" s="253"/>
      <c r="C60" s="253"/>
      <c r="D60" s="253"/>
      <c r="E60" s="254"/>
    </row>
    <row r="61" spans="1:5" s="13" customFormat="1" ht="14.25">
      <c r="A61" s="252"/>
      <c r="B61" s="253"/>
      <c r="C61" s="253"/>
      <c r="D61" s="253"/>
      <c r="E61" s="254"/>
    </row>
    <row r="62" spans="1:5" s="13" customFormat="1" ht="14.25">
      <c r="A62" s="252"/>
      <c r="B62" s="253"/>
      <c r="C62" s="253"/>
      <c r="D62" s="253"/>
      <c r="E62" s="254"/>
    </row>
    <row r="63" spans="1:5" s="13" customFormat="1" ht="15" thickBot="1">
      <c r="A63" s="255"/>
      <c r="B63" s="256"/>
      <c r="C63" s="256"/>
      <c r="D63" s="256"/>
      <c r="E63" s="257"/>
    </row>
    <row r="64" s="183" customFormat="1" ht="14.25"/>
    <row r="65" spans="1:5" ht="41.25" customHeight="1" thickBot="1">
      <c r="A65" s="239" t="s">
        <v>330</v>
      </c>
      <c r="B65" s="240"/>
      <c r="C65" s="240"/>
      <c r="D65" s="240"/>
      <c r="E65" s="240"/>
    </row>
    <row r="66" spans="1:5" s="183" customFormat="1" ht="14.25">
      <c r="A66" s="230"/>
      <c r="B66" s="231"/>
      <c r="C66" s="231"/>
      <c r="D66" s="231"/>
      <c r="E66" s="232"/>
    </row>
    <row r="67" spans="1:5" s="183" customFormat="1" ht="14.25">
      <c r="A67" s="233"/>
      <c r="B67" s="234"/>
      <c r="C67" s="234"/>
      <c r="D67" s="234"/>
      <c r="E67" s="235"/>
    </row>
    <row r="68" spans="1:5" s="183" customFormat="1" ht="14.25">
      <c r="A68" s="233"/>
      <c r="B68" s="234"/>
      <c r="C68" s="234"/>
      <c r="D68" s="234"/>
      <c r="E68" s="235"/>
    </row>
    <row r="69" spans="1:5" s="183" customFormat="1" ht="14.25">
      <c r="A69" s="233"/>
      <c r="B69" s="234"/>
      <c r="C69" s="234"/>
      <c r="D69" s="234"/>
      <c r="E69" s="235"/>
    </row>
    <row r="70" spans="1:5" s="183" customFormat="1" ht="14.25">
      <c r="A70" s="233"/>
      <c r="B70" s="234"/>
      <c r="C70" s="234"/>
      <c r="D70" s="234"/>
      <c r="E70" s="235"/>
    </row>
    <row r="71" spans="1:5" s="183" customFormat="1" ht="14.25">
      <c r="A71" s="233"/>
      <c r="B71" s="234"/>
      <c r="C71" s="234"/>
      <c r="D71" s="234"/>
      <c r="E71" s="235"/>
    </row>
    <row r="72" spans="1:5" s="183" customFormat="1" ht="14.25">
      <c r="A72" s="233"/>
      <c r="B72" s="234"/>
      <c r="C72" s="234"/>
      <c r="D72" s="234"/>
      <c r="E72" s="235"/>
    </row>
    <row r="73" spans="1:5" s="183" customFormat="1" ht="14.25">
      <c r="A73" s="233"/>
      <c r="B73" s="234"/>
      <c r="C73" s="234"/>
      <c r="D73" s="234"/>
      <c r="E73" s="235"/>
    </row>
    <row r="74" spans="1:5" s="183" customFormat="1" ht="15" thickBot="1">
      <c r="A74" s="236"/>
      <c r="B74" s="237"/>
      <c r="C74" s="237"/>
      <c r="D74" s="237"/>
      <c r="E74" s="238"/>
    </row>
    <row r="75" spans="1:5" s="183" customFormat="1" ht="14.25">
      <c r="A75" s="133"/>
      <c r="B75" s="133"/>
      <c r="C75" s="133"/>
      <c r="D75" s="133"/>
      <c r="E75" s="133"/>
    </row>
    <row r="76" spans="1:5" ht="41.25" customHeight="1" thickBot="1">
      <c r="A76" s="239" t="s">
        <v>331</v>
      </c>
      <c r="B76" s="240"/>
      <c r="C76" s="240"/>
      <c r="D76" s="240"/>
      <c r="E76" s="240"/>
    </row>
    <row r="77" spans="1:5" s="183" customFormat="1" ht="30.75" customHeight="1">
      <c r="A77" s="230"/>
      <c r="B77" s="231"/>
      <c r="C77" s="231"/>
      <c r="D77" s="231"/>
      <c r="E77" s="232"/>
    </row>
    <row r="78" spans="1:5" s="183" customFormat="1" ht="29.25" customHeight="1">
      <c r="A78" s="233"/>
      <c r="B78" s="234"/>
      <c r="C78" s="234"/>
      <c r="D78" s="234"/>
      <c r="E78" s="235"/>
    </row>
    <row r="79" spans="1:5" s="183" customFormat="1" ht="14.25">
      <c r="A79" s="233"/>
      <c r="B79" s="234"/>
      <c r="C79" s="234"/>
      <c r="D79" s="234"/>
      <c r="E79" s="235"/>
    </row>
    <row r="80" spans="1:5" s="183" customFormat="1" ht="14.25">
      <c r="A80" s="233"/>
      <c r="B80" s="234"/>
      <c r="C80" s="234"/>
      <c r="D80" s="234"/>
      <c r="E80" s="235"/>
    </row>
    <row r="81" spans="1:5" s="183" customFormat="1" ht="14.25">
      <c r="A81" s="233"/>
      <c r="B81" s="234"/>
      <c r="C81" s="234"/>
      <c r="D81" s="234"/>
      <c r="E81" s="235"/>
    </row>
    <row r="82" spans="1:5" s="183" customFormat="1" ht="14.25">
      <c r="A82" s="233"/>
      <c r="B82" s="234"/>
      <c r="C82" s="234"/>
      <c r="D82" s="234"/>
      <c r="E82" s="235"/>
    </row>
    <row r="83" spans="1:5" s="183" customFormat="1" ht="14.25">
      <c r="A83" s="233"/>
      <c r="B83" s="234"/>
      <c r="C83" s="234"/>
      <c r="D83" s="234"/>
      <c r="E83" s="235"/>
    </row>
    <row r="84" spans="1:5" s="183" customFormat="1" ht="30.75" customHeight="1">
      <c r="A84" s="233"/>
      <c r="B84" s="234"/>
      <c r="C84" s="234"/>
      <c r="D84" s="234"/>
      <c r="E84" s="235"/>
    </row>
    <row r="85" spans="1:5" s="183" customFormat="1" ht="58.5" customHeight="1" thickBot="1">
      <c r="A85" s="236"/>
      <c r="B85" s="237"/>
      <c r="C85" s="237"/>
      <c r="D85" s="237"/>
      <c r="E85" s="238"/>
    </row>
    <row r="86" spans="1:5" s="183" customFormat="1" ht="15">
      <c r="A86" s="184"/>
      <c r="B86" s="185"/>
      <c r="C86" s="186"/>
      <c r="D86" s="186"/>
      <c r="E86" s="186"/>
    </row>
    <row r="87" spans="1:5" ht="41.25" customHeight="1" thickBot="1">
      <c r="A87" s="239" t="s">
        <v>332</v>
      </c>
      <c r="B87" s="240"/>
      <c r="C87" s="240"/>
      <c r="D87" s="240"/>
      <c r="E87" s="240"/>
    </row>
    <row r="88" spans="1:5" s="183" customFormat="1" ht="14.25">
      <c r="A88" s="230"/>
      <c r="B88" s="231"/>
      <c r="C88" s="231"/>
      <c r="D88" s="231"/>
      <c r="E88" s="232"/>
    </row>
    <row r="89" spans="1:5" s="183" customFormat="1" ht="14.25">
      <c r="A89" s="233"/>
      <c r="B89" s="234"/>
      <c r="C89" s="234"/>
      <c r="D89" s="234"/>
      <c r="E89" s="235"/>
    </row>
    <row r="90" spans="1:5" s="183" customFormat="1" ht="14.25">
      <c r="A90" s="233"/>
      <c r="B90" s="234"/>
      <c r="C90" s="234"/>
      <c r="D90" s="234"/>
      <c r="E90" s="235"/>
    </row>
    <row r="91" spans="1:5" s="183" customFormat="1" ht="14.25">
      <c r="A91" s="233"/>
      <c r="B91" s="234"/>
      <c r="C91" s="234"/>
      <c r="D91" s="234"/>
      <c r="E91" s="235"/>
    </row>
    <row r="92" spans="1:5" s="183" customFormat="1" ht="14.25">
      <c r="A92" s="233"/>
      <c r="B92" s="234"/>
      <c r="C92" s="234"/>
      <c r="D92" s="234"/>
      <c r="E92" s="235"/>
    </row>
    <row r="93" spans="1:5" s="183" customFormat="1" ht="14.25">
      <c r="A93" s="233"/>
      <c r="B93" s="234"/>
      <c r="C93" s="234"/>
      <c r="D93" s="234"/>
      <c r="E93" s="235"/>
    </row>
    <row r="94" spans="1:5" ht="14.25">
      <c r="A94" s="233"/>
      <c r="B94" s="234"/>
      <c r="C94" s="234"/>
      <c r="D94" s="234"/>
      <c r="E94" s="235"/>
    </row>
    <row r="95" spans="1:5" s="183" customFormat="1" ht="14.25">
      <c r="A95" s="233"/>
      <c r="B95" s="234"/>
      <c r="C95" s="234"/>
      <c r="D95" s="234"/>
      <c r="E95" s="235"/>
    </row>
    <row r="96" spans="1:5" s="183" customFormat="1" ht="15" thickBot="1">
      <c r="A96" s="236"/>
      <c r="B96" s="237"/>
      <c r="C96" s="237"/>
      <c r="D96" s="237"/>
      <c r="E96" s="238"/>
    </row>
    <row r="97" spans="1:5" s="183" customFormat="1" ht="15">
      <c r="A97" s="241"/>
      <c r="B97" s="242"/>
      <c r="C97" s="186"/>
      <c r="D97" s="186"/>
      <c r="E97" s="186"/>
    </row>
    <row r="98" spans="1:5" ht="41.25" customHeight="1" thickBot="1">
      <c r="A98" s="239" t="s">
        <v>333</v>
      </c>
      <c r="B98" s="240"/>
      <c r="C98" s="240"/>
      <c r="D98" s="240"/>
      <c r="E98" s="240"/>
    </row>
    <row r="99" spans="1:5" ht="14.25">
      <c r="A99" s="230"/>
      <c r="B99" s="231"/>
      <c r="C99" s="231"/>
      <c r="D99" s="231"/>
      <c r="E99" s="232"/>
    </row>
    <row r="100" spans="1:5" ht="14.25">
      <c r="A100" s="233"/>
      <c r="B100" s="234"/>
      <c r="C100" s="234"/>
      <c r="D100" s="234"/>
      <c r="E100" s="235"/>
    </row>
    <row r="101" spans="1:5" ht="14.25">
      <c r="A101" s="233"/>
      <c r="B101" s="234"/>
      <c r="C101" s="234"/>
      <c r="D101" s="234"/>
      <c r="E101" s="235"/>
    </row>
    <row r="102" spans="1:5" ht="14.25">
      <c r="A102" s="233"/>
      <c r="B102" s="234"/>
      <c r="C102" s="234"/>
      <c r="D102" s="234"/>
      <c r="E102" s="235"/>
    </row>
    <row r="103" spans="1:5" ht="14.25">
      <c r="A103" s="233"/>
      <c r="B103" s="234"/>
      <c r="C103" s="234"/>
      <c r="D103" s="234"/>
      <c r="E103" s="235"/>
    </row>
    <row r="104" spans="1:5" ht="14.25">
      <c r="A104" s="233"/>
      <c r="B104" s="234"/>
      <c r="C104" s="234"/>
      <c r="D104" s="234"/>
      <c r="E104" s="235"/>
    </row>
    <row r="105" spans="1:5" ht="14.25">
      <c r="A105" s="233"/>
      <c r="B105" s="234"/>
      <c r="C105" s="234"/>
      <c r="D105" s="234"/>
      <c r="E105" s="235"/>
    </row>
    <row r="106" spans="1:5" ht="14.25">
      <c r="A106" s="233"/>
      <c r="B106" s="234"/>
      <c r="C106" s="234"/>
      <c r="D106" s="234"/>
      <c r="E106" s="235"/>
    </row>
    <row r="107" spans="1:5" ht="15" thickBot="1">
      <c r="A107" s="236"/>
      <c r="B107" s="237"/>
      <c r="C107" s="237"/>
      <c r="D107" s="237"/>
      <c r="E107" s="238"/>
    </row>
    <row r="108" spans="1:5" ht="14.25">
      <c r="A108" s="129"/>
      <c r="B108" s="128"/>
      <c r="C108" s="128"/>
      <c r="D108" s="128"/>
      <c r="E108" s="128"/>
    </row>
    <row r="109" spans="1:5" ht="41.25" customHeight="1">
      <c r="A109" s="239" t="s">
        <v>334</v>
      </c>
      <c r="B109" s="239"/>
      <c r="C109" s="239"/>
      <c r="D109" s="239"/>
      <c r="E109" s="239"/>
    </row>
    <row r="110" spans="2:5" s="183" customFormat="1" ht="30.75" customHeight="1">
      <c r="B110" s="187" t="s">
        <v>335</v>
      </c>
      <c r="C110" s="187" t="s">
        <v>269</v>
      </c>
      <c r="D110" s="187" t="s">
        <v>270</v>
      </c>
      <c r="E110" s="186"/>
    </row>
    <row r="111" spans="1:5" s="183" customFormat="1" ht="30.75" customHeight="1">
      <c r="A111" s="188" t="s">
        <v>271</v>
      </c>
      <c r="B111" s="204"/>
      <c r="C111" s="205"/>
      <c r="D111" s="205"/>
      <c r="E111" s="186"/>
    </row>
    <row r="112" spans="1:5" s="190" customFormat="1" ht="15">
      <c r="A112" s="275"/>
      <c r="B112" s="275"/>
      <c r="C112" s="189"/>
      <c r="D112" s="189"/>
      <c r="E112" s="189"/>
    </row>
    <row r="113" spans="1:5" ht="41.25" customHeight="1" thickBot="1">
      <c r="A113" s="239" t="s">
        <v>336</v>
      </c>
      <c r="B113" s="240"/>
      <c r="C113" s="240"/>
      <c r="D113" s="240"/>
      <c r="E113" s="240"/>
    </row>
    <row r="114" spans="1:5" s="190" customFormat="1" ht="14.25">
      <c r="A114" s="230"/>
      <c r="B114" s="231"/>
      <c r="C114" s="231"/>
      <c r="D114" s="231"/>
      <c r="E114" s="232"/>
    </row>
    <row r="115" spans="1:5" s="190" customFormat="1" ht="14.25">
      <c r="A115" s="233"/>
      <c r="B115" s="234"/>
      <c r="C115" s="234"/>
      <c r="D115" s="234"/>
      <c r="E115" s="235"/>
    </row>
    <row r="116" spans="1:5" s="190" customFormat="1" ht="14.25">
      <c r="A116" s="233"/>
      <c r="B116" s="234"/>
      <c r="C116" s="234"/>
      <c r="D116" s="234"/>
      <c r="E116" s="235"/>
    </row>
    <row r="117" spans="1:5" s="190" customFormat="1" ht="14.25">
      <c r="A117" s="233"/>
      <c r="B117" s="234"/>
      <c r="C117" s="234"/>
      <c r="D117" s="234"/>
      <c r="E117" s="235"/>
    </row>
    <row r="118" spans="1:5" s="190" customFormat="1" ht="14.25">
      <c r="A118" s="233"/>
      <c r="B118" s="234"/>
      <c r="C118" s="234"/>
      <c r="D118" s="234"/>
      <c r="E118" s="235"/>
    </row>
    <row r="119" spans="1:5" s="190" customFormat="1" ht="14.25">
      <c r="A119" s="233"/>
      <c r="B119" s="234"/>
      <c r="C119" s="234"/>
      <c r="D119" s="234"/>
      <c r="E119" s="235"/>
    </row>
    <row r="120" spans="1:5" s="190" customFormat="1" ht="14.25">
      <c r="A120" s="233"/>
      <c r="B120" s="234"/>
      <c r="C120" s="234"/>
      <c r="D120" s="234"/>
      <c r="E120" s="235"/>
    </row>
    <row r="121" spans="1:5" s="190" customFormat="1" ht="14.25">
      <c r="A121" s="233"/>
      <c r="B121" s="234"/>
      <c r="C121" s="234"/>
      <c r="D121" s="234"/>
      <c r="E121" s="235"/>
    </row>
    <row r="122" spans="1:5" s="190" customFormat="1" ht="15" thickBot="1">
      <c r="A122" s="236"/>
      <c r="B122" s="237"/>
      <c r="C122" s="237"/>
      <c r="D122" s="237"/>
      <c r="E122" s="238"/>
    </row>
    <row r="123" spans="1:5" s="190" customFormat="1" ht="15">
      <c r="A123" s="274"/>
      <c r="B123" s="274"/>
      <c r="C123" s="274"/>
      <c r="D123" s="274"/>
      <c r="E123" s="191"/>
    </row>
    <row r="124" spans="1:5" ht="26.25" customHeight="1">
      <c r="A124" s="239" t="s">
        <v>337</v>
      </c>
      <c r="B124" s="240"/>
      <c r="C124" s="240"/>
      <c r="D124" s="240"/>
      <c r="E124" s="240"/>
    </row>
    <row r="125" spans="1:5" s="190" customFormat="1" ht="14.25">
      <c r="A125" s="263"/>
      <c r="B125" s="264"/>
      <c r="C125" s="264"/>
      <c r="D125" s="264"/>
      <c r="E125" s="265"/>
    </row>
    <row r="126" spans="1:5" s="190" customFormat="1" ht="14.25">
      <c r="A126" s="266"/>
      <c r="B126" s="267"/>
      <c r="C126" s="267"/>
      <c r="D126" s="267"/>
      <c r="E126" s="268"/>
    </row>
    <row r="127" spans="1:5" s="190" customFormat="1" ht="14.25">
      <c r="A127" s="266"/>
      <c r="B127" s="267"/>
      <c r="C127" s="267"/>
      <c r="D127" s="267"/>
      <c r="E127" s="268"/>
    </row>
    <row r="128" spans="1:5" s="190" customFormat="1" ht="14.25">
      <c r="A128" s="266"/>
      <c r="B128" s="267"/>
      <c r="C128" s="267"/>
      <c r="D128" s="267"/>
      <c r="E128" s="268"/>
    </row>
    <row r="129" spans="1:5" s="190" customFormat="1" ht="14.25">
      <c r="A129" s="266"/>
      <c r="B129" s="267"/>
      <c r="C129" s="267"/>
      <c r="D129" s="267"/>
      <c r="E129" s="268"/>
    </row>
    <row r="130" spans="1:5" s="190" customFormat="1" ht="14.25">
      <c r="A130" s="266"/>
      <c r="B130" s="267"/>
      <c r="C130" s="267"/>
      <c r="D130" s="267"/>
      <c r="E130" s="268"/>
    </row>
    <row r="131" spans="1:5" s="190" customFormat="1" ht="14.25">
      <c r="A131" s="266"/>
      <c r="B131" s="267"/>
      <c r="C131" s="267"/>
      <c r="D131" s="267"/>
      <c r="E131" s="268"/>
    </row>
    <row r="132" spans="1:5" s="190" customFormat="1" ht="14.25">
      <c r="A132" s="269"/>
      <c r="B132" s="270"/>
      <c r="C132" s="270"/>
      <c r="D132" s="270"/>
      <c r="E132" s="271"/>
    </row>
    <row r="133" spans="1:5" s="190" customFormat="1" ht="14.25">
      <c r="A133" s="183"/>
      <c r="B133" s="183"/>
      <c r="C133" s="183"/>
      <c r="D133" s="183"/>
      <c r="E133" s="183"/>
    </row>
    <row r="134" spans="1:5" s="13" customFormat="1" ht="30.75" customHeight="1">
      <c r="A134" s="243" t="s">
        <v>272</v>
      </c>
      <c r="B134" s="244"/>
      <c r="C134" s="244"/>
      <c r="D134" s="244"/>
      <c r="E134" s="272"/>
    </row>
    <row r="135" spans="1:5" ht="30" customHeight="1">
      <c r="A135" s="247" t="s">
        <v>273</v>
      </c>
      <c r="B135" s="248"/>
      <c r="C135" s="248"/>
      <c r="D135" s="248"/>
      <c r="E135" s="248"/>
    </row>
    <row r="136" spans="1:5" ht="41.25" customHeight="1">
      <c r="A136" s="239" t="s">
        <v>274</v>
      </c>
      <c r="B136" s="240"/>
      <c r="C136" s="240"/>
      <c r="D136" s="240"/>
      <c r="E136" s="240"/>
    </row>
    <row r="137" spans="1:5" s="190" customFormat="1" ht="14.25">
      <c r="A137" s="263"/>
      <c r="B137" s="264"/>
      <c r="C137" s="264"/>
      <c r="D137" s="264"/>
      <c r="E137" s="265"/>
    </row>
    <row r="138" spans="1:5" s="190" customFormat="1" ht="14.25">
      <c r="A138" s="266"/>
      <c r="B138" s="267"/>
      <c r="C138" s="267"/>
      <c r="D138" s="267"/>
      <c r="E138" s="268"/>
    </row>
    <row r="139" spans="1:5" s="190" customFormat="1" ht="14.25">
      <c r="A139" s="266"/>
      <c r="B139" s="267"/>
      <c r="C139" s="267"/>
      <c r="D139" s="267"/>
      <c r="E139" s="268"/>
    </row>
    <row r="140" spans="1:5" s="190" customFormat="1" ht="14.25">
      <c r="A140" s="266"/>
      <c r="B140" s="267"/>
      <c r="C140" s="267"/>
      <c r="D140" s="267"/>
      <c r="E140" s="268"/>
    </row>
    <row r="141" spans="1:5" s="190" customFormat="1" ht="14.25">
      <c r="A141" s="266"/>
      <c r="B141" s="267"/>
      <c r="C141" s="267"/>
      <c r="D141" s="267"/>
      <c r="E141" s="268"/>
    </row>
    <row r="142" spans="1:5" s="190" customFormat="1" ht="14.25">
      <c r="A142" s="266"/>
      <c r="B142" s="267"/>
      <c r="C142" s="267"/>
      <c r="D142" s="267"/>
      <c r="E142" s="268"/>
    </row>
    <row r="143" spans="1:5" s="190" customFormat="1" ht="31.5" customHeight="1">
      <c r="A143" s="266"/>
      <c r="B143" s="267"/>
      <c r="C143" s="267"/>
      <c r="D143" s="267"/>
      <c r="E143" s="268"/>
    </row>
    <row r="144" spans="1:5" s="190" customFormat="1" ht="27" customHeight="1">
      <c r="A144" s="269"/>
      <c r="B144" s="270"/>
      <c r="C144" s="270"/>
      <c r="D144" s="270"/>
      <c r="E144" s="271"/>
    </row>
    <row r="145" spans="1:5" s="195" customFormat="1" ht="14.25">
      <c r="A145" s="192"/>
      <c r="B145" s="192"/>
      <c r="C145" s="193"/>
      <c r="D145" s="194"/>
      <c r="E145" s="194"/>
    </row>
    <row r="146" spans="1:5" ht="41.25" customHeight="1">
      <c r="A146" s="239" t="s">
        <v>338</v>
      </c>
      <c r="B146" s="240"/>
      <c r="C146" s="240"/>
      <c r="D146" s="240"/>
      <c r="E146" s="240"/>
    </row>
    <row r="147" spans="1:5" s="190" customFormat="1" ht="14.25">
      <c r="A147" s="263"/>
      <c r="B147" s="264"/>
      <c r="C147" s="264"/>
      <c r="D147" s="264"/>
      <c r="E147" s="265"/>
    </row>
    <row r="148" spans="1:5" s="190" customFormat="1" ht="14.25">
      <c r="A148" s="266"/>
      <c r="B148" s="267"/>
      <c r="C148" s="267"/>
      <c r="D148" s="267"/>
      <c r="E148" s="268"/>
    </row>
    <row r="149" spans="1:5" s="190" customFormat="1" ht="14.25">
      <c r="A149" s="266"/>
      <c r="B149" s="267"/>
      <c r="C149" s="267"/>
      <c r="D149" s="267"/>
      <c r="E149" s="268"/>
    </row>
    <row r="150" spans="1:5" s="190" customFormat="1" ht="14.25">
      <c r="A150" s="266"/>
      <c r="B150" s="267"/>
      <c r="C150" s="267"/>
      <c r="D150" s="267"/>
      <c r="E150" s="268"/>
    </row>
    <row r="151" spans="1:5" s="190" customFormat="1" ht="14.25">
      <c r="A151" s="266"/>
      <c r="B151" s="267"/>
      <c r="C151" s="267"/>
      <c r="D151" s="267"/>
      <c r="E151" s="268"/>
    </row>
    <row r="152" spans="1:5" s="190" customFormat="1" ht="14.25">
      <c r="A152" s="266"/>
      <c r="B152" s="267"/>
      <c r="C152" s="267"/>
      <c r="D152" s="267"/>
      <c r="E152" s="268"/>
    </row>
    <row r="153" spans="1:5" s="190" customFormat="1" ht="14.25">
      <c r="A153" s="266"/>
      <c r="B153" s="267"/>
      <c r="C153" s="267"/>
      <c r="D153" s="267"/>
      <c r="E153" s="268"/>
    </row>
    <row r="154" spans="1:5" s="190" customFormat="1" ht="14.25">
      <c r="A154" s="269"/>
      <c r="B154" s="270"/>
      <c r="C154" s="270"/>
      <c r="D154" s="270"/>
      <c r="E154" s="271"/>
    </row>
    <row r="155" spans="3:5" s="190" customFormat="1" ht="14.25">
      <c r="C155" s="189"/>
      <c r="D155" s="273"/>
      <c r="E155" s="273"/>
    </row>
    <row r="156" spans="1:5" ht="41.25" customHeight="1">
      <c r="A156" s="239" t="s">
        <v>275</v>
      </c>
      <c r="B156" s="240"/>
      <c r="C156" s="240"/>
      <c r="D156" s="240"/>
      <c r="E156" s="240"/>
    </row>
    <row r="157" spans="1:5" s="190" customFormat="1" ht="14.25">
      <c r="A157" s="263"/>
      <c r="B157" s="264"/>
      <c r="C157" s="264"/>
      <c r="D157" s="264"/>
      <c r="E157" s="265"/>
    </row>
    <row r="158" spans="1:5" s="190" customFormat="1" ht="24" customHeight="1">
      <c r="A158" s="266"/>
      <c r="B158" s="267"/>
      <c r="C158" s="267"/>
      <c r="D158" s="267"/>
      <c r="E158" s="268"/>
    </row>
    <row r="159" spans="1:5" s="190" customFormat="1" ht="14.25">
      <c r="A159" s="266"/>
      <c r="B159" s="267"/>
      <c r="C159" s="267"/>
      <c r="D159" s="267"/>
      <c r="E159" s="268"/>
    </row>
    <row r="160" spans="1:5" s="190" customFormat="1" ht="14.25">
      <c r="A160" s="266"/>
      <c r="B160" s="267"/>
      <c r="C160" s="267"/>
      <c r="D160" s="267"/>
      <c r="E160" s="268"/>
    </row>
    <row r="161" spans="1:5" s="190" customFormat="1" ht="14.25">
      <c r="A161" s="266"/>
      <c r="B161" s="267"/>
      <c r="C161" s="267"/>
      <c r="D161" s="267"/>
      <c r="E161" s="268"/>
    </row>
    <row r="162" spans="1:5" s="190" customFormat="1" ht="14.25">
      <c r="A162" s="266"/>
      <c r="B162" s="267"/>
      <c r="C162" s="267"/>
      <c r="D162" s="267"/>
      <c r="E162" s="268"/>
    </row>
    <row r="163" spans="1:5" s="190" customFormat="1" ht="14.25">
      <c r="A163" s="266"/>
      <c r="B163" s="267"/>
      <c r="C163" s="267"/>
      <c r="D163" s="267"/>
      <c r="E163" s="268"/>
    </row>
    <row r="164" spans="1:5" s="190" customFormat="1" ht="14.25">
      <c r="A164" s="269"/>
      <c r="B164" s="270"/>
      <c r="C164" s="270"/>
      <c r="D164" s="270"/>
      <c r="E164" s="271"/>
    </row>
    <row r="165" spans="1:5" s="13" customFormat="1" ht="30.75" customHeight="1">
      <c r="A165" s="243" t="s">
        <v>339</v>
      </c>
      <c r="B165" s="244"/>
      <c r="C165" s="244"/>
      <c r="D165" s="244"/>
      <c r="E165" s="272"/>
    </row>
    <row r="166" spans="1:5" ht="53.25" customHeight="1">
      <c r="A166" s="247" t="s">
        <v>276</v>
      </c>
      <c r="B166" s="248"/>
      <c r="C166" s="248"/>
      <c r="D166" s="248"/>
      <c r="E166" s="248"/>
    </row>
    <row r="167" spans="1:5" ht="14.25">
      <c r="A167" s="239" t="s">
        <v>277</v>
      </c>
      <c r="B167" s="240"/>
      <c r="C167" s="240"/>
      <c r="D167" s="240"/>
      <c r="E167" s="240"/>
    </row>
    <row r="168" spans="1:5" s="190" customFormat="1" ht="14.25">
      <c r="A168" s="263"/>
      <c r="B168" s="264"/>
      <c r="C168" s="264"/>
      <c r="D168" s="264"/>
      <c r="E168" s="265"/>
    </row>
    <row r="169" spans="1:5" s="190" customFormat="1" ht="14.25">
      <c r="A169" s="266"/>
      <c r="B169" s="267"/>
      <c r="C169" s="267"/>
      <c r="D169" s="267"/>
      <c r="E169" s="268"/>
    </row>
    <row r="170" spans="1:5" s="190" customFormat="1" ht="30" customHeight="1">
      <c r="A170" s="266"/>
      <c r="B170" s="267"/>
      <c r="C170" s="267"/>
      <c r="D170" s="267"/>
      <c r="E170" s="268"/>
    </row>
    <row r="171" spans="1:5" s="190" customFormat="1" ht="14.25">
      <c r="A171" s="266"/>
      <c r="B171" s="267"/>
      <c r="C171" s="267"/>
      <c r="D171" s="267"/>
      <c r="E171" s="268"/>
    </row>
    <row r="172" spans="1:5" s="190" customFormat="1" ht="14.25">
      <c r="A172" s="266"/>
      <c r="B172" s="267"/>
      <c r="C172" s="267"/>
      <c r="D172" s="267"/>
      <c r="E172" s="268"/>
    </row>
    <row r="173" spans="1:5" s="190" customFormat="1" ht="14.25">
      <c r="A173" s="266"/>
      <c r="B173" s="267"/>
      <c r="C173" s="267"/>
      <c r="D173" s="267"/>
      <c r="E173" s="268"/>
    </row>
    <row r="174" spans="1:5" s="190" customFormat="1" ht="14.25">
      <c r="A174" s="266"/>
      <c r="B174" s="267"/>
      <c r="C174" s="267"/>
      <c r="D174" s="267"/>
      <c r="E174" s="268"/>
    </row>
    <row r="175" spans="1:5" s="190" customFormat="1" ht="14.25">
      <c r="A175" s="269"/>
      <c r="B175" s="270"/>
      <c r="C175" s="270"/>
      <c r="D175" s="270"/>
      <c r="E175" s="271"/>
    </row>
    <row r="176" spans="1:5" s="190" customFormat="1" ht="14.25">
      <c r="A176" s="128"/>
      <c r="B176" s="128"/>
      <c r="C176" s="128"/>
      <c r="D176" s="128"/>
      <c r="E176" s="128"/>
    </row>
    <row r="177" spans="1:5" ht="14.25">
      <c r="A177" s="239" t="s">
        <v>278</v>
      </c>
      <c r="B177" s="240"/>
      <c r="C177" s="240"/>
      <c r="D177" s="240"/>
      <c r="E177" s="240"/>
    </row>
    <row r="178" spans="1:5" s="190" customFormat="1" ht="14.25">
      <c r="A178" s="263"/>
      <c r="B178" s="264"/>
      <c r="C178" s="264"/>
      <c r="D178" s="264"/>
      <c r="E178" s="265"/>
    </row>
    <row r="179" spans="1:5" s="190" customFormat="1" ht="14.25">
      <c r="A179" s="266"/>
      <c r="B179" s="267"/>
      <c r="C179" s="267"/>
      <c r="D179" s="267"/>
      <c r="E179" s="268"/>
    </row>
    <row r="180" spans="1:5" s="190" customFormat="1" ht="14.25">
      <c r="A180" s="266"/>
      <c r="B180" s="267"/>
      <c r="C180" s="267"/>
      <c r="D180" s="267"/>
      <c r="E180" s="268"/>
    </row>
    <row r="181" spans="1:5" s="190" customFormat="1" ht="14.25">
      <c r="A181" s="266"/>
      <c r="B181" s="267"/>
      <c r="C181" s="267"/>
      <c r="D181" s="267"/>
      <c r="E181" s="268"/>
    </row>
    <row r="182" spans="1:5" s="190" customFormat="1" ht="27" customHeight="1">
      <c r="A182" s="266"/>
      <c r="B182" s="267"/>
      <c r="C182" s="267"/>
      <c r="D182" s="267"/>
      <c r="E182" s="268"/>
    </row>
    <row r="183" spans="1:256" s="190" customFormat="1" ht="29.25" customHeight="1">
      <c r="A183" s="266"/>
      <c r="B183" s="267"/>
      <c r="C183" s="267"/>
      <c r="D183" s="267"/>
      <c r="E183" s="268"/>
      <c r="F183" s="261"/>
      <c r="G183" s="262"/>
      <c r="H183" s="262"/>
      <c r="I183" s="262"/>
      <c r="J183" s="262"/>
      <c r="K183" s="261"/>
      <c r="L183" s="262"/>
      <c r="M183" s="262"/>
      <c r="N183" s="262"/>
      <c r="O183" s="262"/>
      <c r="P183" s="261"/>
      <c r="Q183" s="262"/>
      <c r="R183" s="262"/>
      <c r="S183" s="262"/>
      <c r="T183" s="262"/>
      <c r="U183" s="261"/>
      <c r="V183" s="262"/>
      <c r="W183" s="262"/>
      <c r="X183" s="262"/>
      <c r="Y183" s="262"/>
      <c r="Z183" s="261"/>
      <c r="AA183" s="262"/>
      <c r="AB183" s="262"/>
      <c r="AC183" s="262"/>
      <c r="AD183" s="262"/>
      <c r="AE183" s="261"/>
      <c r="AF183" s="262"/>
      <c r="AG183" s="262"/>
      <c r="AH183" s="262"/>
      <c r="AI183" s="262"/>
      <c r="AJ183" s="261"/>
      <c r="AK183" s="262"/>
      <c r="AL183" s="262"/>
      <c r="AM183" s="262"/>
      <c r="AN183" s="262"/>
      <c r="AO183" s="261"/>
      <c r="AP183" s="262"/>
      <c r="AQ183" s="262"/>
      <c r="AR183" s="262"/>
      <c r="AS183" s="262"/>
      <c r="AT183" s="261"/>
      <c r="AU183" s="262"/>
      <c r="AV183" s="262"/>
      <c r="AW183" s="262"/>
      <c r="AX183" s="262"/>
      <c r="AY183" s="261"/>
      <c r="AZ183" s="262"/>
      <c r="BA183" s="262"/>
      <c r="BB183" s="262"/>
      <c r="BC183" s="262"/>
      <c r="BD183" s="261"/>
      <c r="BE183" s="262"/>
      <c r="BF183" s="262"/>
      <c r="BG183" s="262"/>
      <c r="BH183" s="262"/>
      <c r="BI183" s="261"/>
      <c r="BJ183" s="262"/>
      <c r="BK183" s="262"/>
      <c r="BL183" s="262"/>
      <c r="BM183" s="262"/>
      <c r="BN183" s="261"/>
      <c r="BO183" s="262"/>
      <c r="BP183" s="262"/>
      <c r="BQ183" s="262"/>
      <c r="BR183" s="262"/>
      <c r="BS183" s="261"/>
      <c r="BT183" s="262"/>
      <c r="BU183" s="262"/>
      <c r="BV183" s="262"/>
      <c r="BW183" s="262"/>
      <c r="BX183" s="261"/>
      <c r="BY183" s="262"/>
      <c r="BZ183" s="262"/>
      <c r="CA183" s="262"/>
      <c r="CB183" s="262"/>
      <c r="CC183" s="261"/>
      <c r="CD183" s="262"/>
      <c r="CE183" s="262"/>
      <c r="CF183" s="262"/>
      <c r="CG183" s="262"/>
      <c r="CH183" s="261"/>
      <c r="CI183" s="262"/>
      <c r="CJ183" s="262"/>
      <c r="CK183" s="262"/>
      <c r="CL183" s="262"/>
      <c r="CM183" s="261"/>
      <c r="CN183" s="262"/>
      <c r="CO183" s="262"/>
      <c r="CP183" s="262"/>
      <c r="CQ183" s="262"/>
      <c r="CR183" s="261"/>
      <c r="CS183" s="262"/>
      <c r="CT183" s="262"/>
      <c r="CU183" s="262"/>
      <c r="CV183" s="262"/>
      <c r="CW183" s="261"/>
      <c r="CX183" s="262"/>
      <c r="CY183" s="262"/>
      <c r="CZ183" s="262"/>
      <c r="DA183" s="262"/>
      <c r="DB183" s="261"/>
      <c r="DC183" s="262"/>
      <c r="DD183" s="262"/>
      <c r="DE183" s="262"/>
      <c r="DF183" s="262"/>
      <c r="DG183" s="261"/>
      <c r="DH183" s="262"/>
      <c r="DI183" s="262"/>
      <c r="DJ183" s="262"/>
      <c r="DK183" s="262"/>
      <c r="DL183" s="261"/>
      <c r="DM183" s="262"/>
      <c r="DN183" s="262"/>
      <c r="DO183" s="262"/>
      <c r="DP183" s="262"/>
      <c r="DQ183" s="261"/>
      <c r="DR183" s="262"/>
      <c r="DS183" s="262"/>
      <c r="DT183" s="262"/>
      <c r="DU183" s="262"/>
      <c r="DV183" s="261"/>
      <c r="DW183" s="262"/>
      <c r="DX183" s="262"/>
      <c r="DY183" s="262"/>
      <c r="DZ183" s="262"/>
      <c r="EA183" s="261"/>
      <c r="EB183" s="262"/>
      <c r="EC183" s="262"/>
      <c r="ED183" s="262"/>
      <c r="EE183" s="262"/>
      <c r="EF183" s="261"/>
      <c r="EG183" s="262"/>
      <c r="EH183" s="262"/>
      <c r="EI183" s="262"/>
      <c r="EJ183" s="262"/>
      <c r="EK183" s="261"/>
      <c r="EL183" s="262"/>
      <c r="EM183" s="262"/>
      <c r="EN183" s="262"/>
      <c r="EO183" s="262"/>
      <c r="EP183" s="261"/>
      <c r="EQ183" s="262"/>
      <c r="ER183" s="262"/>
      <c r="ES183" s="262"/>
      <c r="ET183" s="262"/>
      <c r="EU183" s="261"/>
      <c r="EV183" s="262"/>
      <c r="EW183" s="262"/>
      <c r="EX183" s="262"/>
      <c r="EY183" s="262"/>
      <c r="EZ183" s="261"/>
      <c r="FA183" s="262"/>
      <c r="FB183" s="262"/>
      <c r="FC183" s="262"/>
      <c r="FD183" s="262"/>
      <c r="FE183" s="261"/>
      <c r="FF183" s="262"/>
      <c r="FG183" s="262"/>
      <c r="FH183" s="262"/>
      <c r="FI183" s="262"/>
      <c r="FJ183" s="261"/>
      <c r="FK183" s="262"/>
      <c r="FL183" s="262"/>
      <c r="FM183" s="262"/>
      <c r="FN183" s="262"/>
      <c r="FO183" s="261"/>
      <c r="FP183" s="262"/>
      <c r="FQ183" s="262"/>
      <c r="FR183" s="262"/>
      <c r="FS183" s="262"/>
      <c r="FT183" s="261"/>
      <c r="FU183" s="262"/>
      <c r="FV183" s="262"/>
      <c r="FW183" s="262"/>
      <c r="FX183" s="262"/>
      <c r="FY183" s="261"/>
      <c r="FZ183" s="262"/>
      <c r="GA183" s="262"/>
      <c r="GB183" s="262"/>
      <c r="GC183" s="262"/>
      <c r="GD183" s="261"/>
      <c r="GE183" s="262"/>
      <c r="GF183" s="262"/>
      <c r="GG183" s="262"/>
      <c r="GH183" s="262"/>
      <c r="GI183" s="261"/>
      <c r="GJ183" s="262"/>
      <c r="GK183" s="262"/>
      <c r="GL183" s="262"/>
      <c r="GM183" s="262"/>
      <c r="GN183" s="261"/>
      <c r="GO183" s="262"/>
      <c r="GP183" s="262"/>
      <c r="GQ183" s="262"/>
      <c r="GR183" s="262"/>
      <c r="GS183" s="261"/>
      <c r="GT183" s="262"/>
      <c r="GU183" s="262"/>
      <c r="GV183" s="262"/>
      <c r="GW183" s="262"/>
      <c r="GX183" s="261"/>
      <c r="GY183" s="262"/>
      <c r="GZ183" s="262"/>
      <c r="HA183" s="262"/>
      <c r="HB183" s="262"/>
      <c r="HC183" s="261"/>
      <c r="HD183" s="262"/>
      <c r="HE183" s="262"/>
      <c r="HF183" s="262"/>
      <c r="HG183" s="262"/>
      <c r="HH183" s="261"/>
      <c r="HI183" s="262"/>
      <c r="HJ183" s="262"/>
      <c r="HK183" s="262"/>
      <c r="HL183" s="262"/>
      <c r="HM183" s="261"/>
      <c r="HN183" s="262"/>
      <c r="HO183" s="262"/>
      <c r="HP183" s="262"/>
      <c r="HQ183" s="262"/>
      <c r="HR183" s="261"/>
      <c r="HS183" s="262"/>
      <c r="HT183" s="262"/>
      <c r="HU183" s="262"/>
      <c r="HV183" s="262"/>
      <c r="HW183" s="261"/>
      <c r="HX183" s="262"/>
      <c r="HY183" s="262"/>
      <c r="HZ183" s="262"/>
      <c r="IA183" s="262"/>
      <c r="IB183" s="261"/>
      <c r="IC183" s="262"/>
      <c r="ID183" s="262"/>
      <c r="IE183" s="262"/>
      <c r="IF183" s="262"/>
      <c r="IG183" s="261"/>
      <c r="IH183" s="262"/>
      <c r="II183" s="262"/>
      <c r="IJ183" s="262"/>
      <c r="IK183" s="262"/>
      <c r="IL183" s="261"/>
      <c r="IM183" s="262"/>
      <c r="IN183" s="262"/>
      <c r="IO183" s="262"/>
      <c r="IP183" s="262"/>
      <c r="IQ183" s="261"/>
      <c r="IR183" s="262"/>
      <c r="IS183" s="262"/>
      <c r="IT183" s="262"/>
      <c r="IU183" s="262"/>
      <c r="IV183" s="261"/>
    </row>
    <row r="184" spans="1:5" s="190" customFormat="1" ht="14.25">
      <c r="A184" s="266"/>
      <c r="B184" s="267"/>
      <c r="C184" s="267"/>
      <c r="D184" s="267"/>
      <c r="E184" s="268"/>
    </row>
    <row r="185" spans="1:5" s="190" customFormat="1" ht="14.25">
      <c r="A185" s="269"/>
      <c r="B185" s="270"/>
      <c r="C185" s="270"/>
      <c r="D185" s="270"/>
      <c r="E185" s="271"/>
    </row>
    <row r="186" spans="1:5" s="190" customFormat="1" ht="14.25">
      <c r="A186" s="183"/>
      <c r="B186" s="183"/>
      <c r="C186" s="183"/>
      <c r="D186" s="183"/>
      <c r="E186" s="183"/>
    </row>
    <row r="187" spans="1:5" s="13" customFormat="1" ht="30.75" customHeight="1">
      <c r="A187" s="243" t="s">
        <v>279</v>
      </c>
      <c r="B187" s="244"/>
      <c r="C187" s="244"/>
      <c r="D187" s="244"/>
      <c r="E187" s="272"/>
    </row>
    <row r="188" spans="1:5" ht="53.25" customHeight="1">
      <c r="A188" s="247" t="s">
        <v>280</v>
      </c>
      <c r="B188" s="248"/>
      <c r="C188" s="248"/>
      <c r="D188" s="248"/>
      <c r="E188" s="248"/>
    </row>
    <row r="189" spans="1:5" ht="45.75" customHeight="1">
      <c r="A189" s="239" t="s">
        <v>281</v>
      </c>
      <c r="B189" s="240"/>
      <c r="C189" s="240"/>
      <c r="D189" s="240"/>
      <c r="E189" s="240"/>
    </row>
    <row r="190" spans="1:5" s="190" customFormat="1" ht="14.25">
      <c r="A190" s="263"/>
      <c r="B190" s="264"/>
      <c r="C190" s="264"/>
      <c r="D190" s="264"/>
      <c r="E190" s="265"/>
    </row>
    <row r="191" spans="1:5" s="190" customFormat="1" ht="14.25">
      <c r="A191" s="266"/>
      <c r="B191" s="267"/>
      <c r="C191" s="267"/>
      <c r="D191" s="267"/>
      <c r="E191" s="268"/>
    </row>
    <row r="192" spans="1:5" s="190" customFormat="1" ht="14.25">
      <c r="A192" s="266"/>
      <c r="B192" s="267"/>
      <c r="C192" s="267"/>
      <c r="D192" s="267"/>
      <c r="E192" s="268"/>
    </row>
    <row r="193" spans="1:5" s="190" customFormat="1" ht="14.25">
      <c r="A193" s="266"/>
      <c r="B193" s="267"/>
      <c r="C193" s="267"/>
      <c r="D193" s="267"/>
      <c r="E193" s="268"/>
    </row>
    <row r="194" spans="1:256" s="190" customFormat="1" ht="29.25" customHeight="1">
      <c r="A194" s="266"/>
      <c r="B194" s="267"/>
      <c r="C194" s="267"/>
      <c r="D194" s="267"/>
      <c r="E194" s="268"/>
      <c r="F194" s="261"/>
      <c r="G194" s="262"/>
      <c r="H194" s="262"/>
      <c r="I194" s="262"/>
      <c r="J194" s="262"/>
      <c r="K194" s="261"/>
      <c r="L194" s="262"/>
      <c r="M194" s="262"/>
      <c r="N194" s="262"/>
      <c r="O194" s="262"/>
      <c r="P194" s="261"/>
      <c r="Q194" s="262"/>
      <c r="R194" s="262"/>
      <c r="S194" s="262"/>
      <c r="T194" s="262"/>
      <c r="U194" s="261"/>
      <c r="V194" s="262"/>
      <c r="W194" s="262"/>
      <c r="X194" s="262"/>
      <c r="Y194" s="262"/>
      <c r="Z194" s="261"/>
      <c r="AA194" s="262"/>
      <c r="AB194" s="262"/>
      <c r="AC194" s="262"/>
      <c r="AD194" s="262"/>
      <c r="AE194" s="261"/>
      <c r="AF194" s="262"/>
      <c r="AG194" s="262"/>
      <c r="AH194" s="262"/>
      <c r="AI194" s="262"/>
      <c r="AJ194" s="261"/>
      <c r="AK194" s="262"/>
      <c r="AL194" s="262"/>
      <c r="AM194" s="262"/>
      <c r="AN194" s="262"/>
      <c r="AO194" s="261"/>
      <c r="AP194" s="262"/>
      <c r="AQ194" s="262"/>
      <c r="AR194" s="262"/>
      <c r="AS194" s="262"/>
      <c r="AT194" s="261"/>
      <c r="AU194" s="262"/>
      <c r="AV194" s="262"/>
      <c r="AW194" s="262"/>
      <c r="AX194" s="262"/>
      <c r="AY194" s="261"/>
      <c r="AZ194" s="262"/>
      <c r="BA194" s="262"/>
      <c r="BB194" s="262"/>
      <c r="BC194" s="262"/>
      <c r="BD194" s="261"/>
      <c r="BE194" s="262"/>
      <c r="BF194" s="262"/>
      <c r="BG194" s="262"/>
      <c r="BH194" s="262"/>
      <c r="BI194" s="261"/>
      <c r="BJ194" s="262"/>
      <c r="BK194" s="262"/>
      <c r="BL194" s="262"/>
      <c r="BM194" s="262"/>
      <c r="BN194" s="261"/>
      <c r="BO194" s="262"/>
      <c r="BP194" s="262"/>
      <c r="BQ194" s="262"/>
      <c r="BR194" s="262"/>
      <c r="BS194" s="261"/>
      <c r="BT194" s="262"/>
      <c r="BU194" s="262"/>
      <c r="BV194" s="262"/>
      <c r="BW194" s="262"/>
      <c r="BX194" s="261"/>
      <c r="BY194" s="262"/>
      <c r="BZ194" s="262"/>
      <c r="CA194" s="262"/>
      <c r="CB194" s="262"/>
      <c r="CC194" s="261"/>
      <c r="CD194" s="262"/>
      <c r="CE194" s="262"/>
      <c r="CF194" s="262"/>
      <c r="CG194" s="262"/>
      <c r="CH194" s="261"/>
      <c r="CI194" s="262"/>
      <c r="CJ194" s="262"/>
      <c r="CK194" s="262"/>
      <c r="CL194" s="262"/>
      <c r="CM194" s="261"/>
      <c r="CN194" s="262"/>
      <c r="CO194" s="262"/>
      <c r="CP194" s="262"/>
      <c r="CQ194" s="262"/>
      <c r="CR194" s="261"/>
      <c r="CS194" s="262"/>
      <c r="CT194" s="262"/>
      <c r="CU194" s="262"/>
      <c r="CV194" s="262"/>
      <c r="CW194" s="261"/>
      <c r="CX194" s="262"/>
      <c r="CY194" s="262"/>
      <c r="CZ194" s="262"/>
      <c r="DA194" s="262"/>
      <c r="DB194" s="261"/>
      <c r="DC194" s="262"/>
      <c r="DD194" s="262"/>
      <c r="DE194" s="262"/>
      <c r="DF194" s="262"/>
      <c r="DG194" s="261"/>
      <c r="DH194" s="262"/>
      <c r="DI194" s="262"/>
      <c r="DJ194" s="262"/>
      <c r="DK194" s="262"/>
      <c r="DL194" s="261"/>
      <c r="DM194" s="262"/>
      <c r="DN194" s="262"/>
      <c r="DO194" s="262"/>
      <c r="DP194" s="262"/>
      <c r="DQ194" s="261"/>
      <c r="DR194" s="262"/>
      <c r="DS194" s="262"/>
      <c r="DT194" s="262"/>
      <c r="DU194" s="262"/>
      <c r="DV194" s="261"/>
      <c r="DW194" s="262"/>
      <c r="DX194" s="262"/>
      <c r="DY194" s="262"/>
      <c r="DZ194" s="262"/>
      <c r="EA194" s="261"/>
      <c r="EB194" s="262"/>
      <c r="EC194" s="262"/>
      <c r="ED194" s="262"/>
      <c r="EE194" s="262"/>
      <c r="EF194" s="261"/>
      <c r="EG194" s="262"/>
      <c r="EH194" s="262"/>
      <c r="EI194" s="262"/>
      <c r="EJ194" s="262"/>
      <c r="EK194" s="261"/>
      <c r="EL194" s="262"/>
      <c r="EM194" s="262"/>
      <c r="EN194" s="262"/>
      <c r="EO194" s="262"/>
      <c r="EP194" s="261"/>
      <c r="EQ194" s="262"/>
      <c r="ER194" s="262"/>
      <c r="ES194" s="262"/>
      <c r="ET194" s="262"/>
      <c r="EU194" s="261"/>
      <c r="EV194" s="262"/>
      <c r="EW194" s="262"/>
      <c r="EX194" s="262"/>
      <c r="EY194" s="262"/>
      <c r="EZ194" s="261"/>
      <c r="FA194" s="262"/>
      <c r="FB194" s="262"/>
      <c r="FC194" s="262"/>
      <c r="FD194" s="262"/>
      <c r="FE194" s="261"/>
      <c r="FF194" s="262"/>
      <c r="FG194" s="262"/>
      <c r="FH194" s="262"/>
      <c r="FI194" s="262"/>
      <c r="FJ194" s="261"/>
      <c r="FK194" s="262"/>
      <c r="FL194" s="262"/>
      <c r="FM194" s="262"/>
      <c r="FN194" s="262"/>
      <c r="FO194" s="261"/>
      <c r="FP194" s="262"/>
      <c r="FQ194" s="262"/>
      <c r="FR194" s="262"/>
      <c r="FS194" s="262"/>
      <c r="FT194" s="261"/>
      <c r="FU194" s="262"/>
      <c r="FV194" s="262"/>
      <c r="FW194" s="262"/>
      <c r="FX194" s="262"/>
      <c r="FY194" s="261"/>
      <c r="FZ194" s="262"/>
      <c r="GA194" s="262"/>
      <c r="GB194" s="262"/>
      <c r="GC194" s="262"/>
      <c r="GD194" s="261"/>
      <c r="GE194" s="262"/>
      <c r="GF194" s="262"/>
      <c r="GG194" s="262"/>
      <c r="GH194" s="262"/>
      <c r="GI194" s="261"/>
      <c r="GJ194" s="262"/>
      <c r="GK194" s="262"/>
      <c r="GL194" s="262"/>
      <c r="GM194" s="262"/>
      <c r="GN194" s="261"/>
      <c r="GO194" s="262"/>
      <c r="GP194" s="262"/>
      <c r="GQ194" s="262"/>
      <c r="GR194" s="262"/>
      <c r="GS194" s="261"/>
      <c r="GT194" s="262"/>
      <c r="GU194" s="262"/>
      <c r="GV194" s="262"/>
      <c r="GW194" s="262"/>
      <c r="GX194" s="261"/>
      <c r="GY194" s="262"/>
      <c r="GZ194" s="262"/>
      <c r="HA194" s="262"/>
      <c r="HB194" s="262"/>
      <c r="HC194" s="261"/>
      <c r="HD194" s="262"/>
      <c r="HE194" s="262"/>
      <c r="HF194" s="262"/>
      <c r="HG194" s="262"/>
      <c r="HH194" s="261"/>
      <c r="HI194" s="262"/>
      <c r="HJ194" s="262"/>
      <c r="HK194" s="262"/>
      <c r="HL194" s="262"/>
      <c r="HM194" s="261"/>
      <c r="HN194" s="262"/>
      <c r="HO194" s="262"/>
      <c r="HP194" s="262"/>
      <c r="HQ194" s="262"/>
      <c r="HR194" s="261"/>
      <c r="HS194" s="262"/>
      <c r="HT194" s="262"/>
      <c r="HU194" s="262"/>
      <c r="HV194" s="262"/>
      <c r="HW194" s="261"/>
      <c r="HX194" s="262"/>
      <c r="HY194" s="262"/>
      <c r="HZ194" s="262"/>
      <c r="IA194" s="262"/>
      <c r="IB194" s="261"/>
      <c r="IC194" s="262"/>
      <c r="ID194" s="262"/>
      <c r="IE194" s="262"/>
      <c r="IF194" s="262"/>
      <c r="IG194" s="261"/>
      <c r="IH194" s="262"/>
      <c r="II194" s="262"/>
      <c r="IJ194" s="262"/>
      <c r="IK194" s="262"/>
      <c r="IL194" s="261"/>
      <c r="IM194" s="262"/>
      <c r="IN194" s="262"/>
      <c r="IO194" s="262"/>
      <c r="IP194" s="262"/>
      <c r="IQ194" s="261"/>
      <c r="IR194" s="262"/>
      <c r="IS194" s="262"/>
      <c r="IT194" s="262"/>
      <c r="IU194" s="262"/>
      <c r="IV194" s="261"/>
    </row>
    <row r="195" spans="1:5" s="190" customFormat="1" ht="14.25">
      <c r="A195" s="266"/>
      <c r="B195" s="267"/>
      <c r="C195" s="267"/>
      <c r="D195" s="267"/>
      <c r="E195" s="268"/>
    </row>
    <row r="196" spans="1:5" s="190" customFormat="1" ht="14.25">
      <c r="A196" s="266"/>
      <c r="B196" s="267"/>
      <c r="C196" s="267"/>
      <c r="D196" s="267"/>
      <c r="E196" s="268"/>
    </row>
    <row r="197" spans="1:5" s="190" customFormat="1" ht="14.25">
      <c r="A197" s="269"/>
      <c r="B197" s="270"/>
      <c r="C197" s="270"/>
      <c r="D197" s="270"/>
      <c r="E197" s="271"/>
    </row>
    <row r="198" spans="1:5" s="190" customFormat="1" ht="14.25">
      <c r="A198" s="183"/>
      <c r="B198" s="183"/>
      <c r="C198" s="183"/>
      <c r="D198" s="183"/>
      <c r="E198" s="183"/>
    </row>
    <row r="199" spans="1:5" ht="41.25" customHeight="1">
      <c r="A199" s="239" t="s">
        <v>282</v>
      </c>
      <c r="B199" s="240"/>
      <c r="C199" s="240"/>
      <c r="D199" s="240"/>
      <c r="E199" s="240"/>
    </row>
    <row r="200" spans="1:5" s="190" customFormat="1" ht="14.25">
      <c r="A200" s="278"/>
      <c r="B200" s="279"/>
      <c r="C200" s="279"/>
      <c r="D200" s="279"/>
      <c r="E200" s="280"/>
    </row>
    <row r="201" spans="1:5" s="190" customFormat="1" ht="14.25">
      <c r="A201" s="281"/>
      <c r="B201" s="282"/>
      <c r="C201" s="282"/>
      <c r="D201" s="282"/>
      <c r="E201" s="283"/>
    </row>
    <row r="202" spans="1:5" s="190" customFormat="1" ht="14.25">
      <c r="A202" s="281"/>
      <c r="B202" s="282"/>
      <c r="C202" s="282"/>
      <c r="D202" s="282"/>
      <c r="E202" s="283"/>
    </row>
    <row r="203" spans="1:5" s="190" customFormat="1" ht="14.25">
      <c r="A203" s="281"/>
      <c r="B203" s="282"/>
      <c r="C203" s="282"/>
      <c r="D203" s="282"/>
      <c r="E203" s="283"/>
    </row>
    <row r="204" spans="1:5" s="190" customFormat="1" ht="14.25">
      <c r="A204" s="281"/>
      <c r="B204" s="282"/>
      <c r="C204" s="282"/>
      <c r="D204" s="282"/>
      <c r="E204" s="283"/>
    </row>
    <row r="205" spans="1:5" s="190" customFormat="1" ht="14.25">
      <c r="A205" s="281"/>
      <c r="B205" s="282"/>
      <c r="C205" s="282"/>
      <c r="D205" s="282"/>
      <c r="E205" s="283"/>
    </row>
    <row r="206" spans="1:256" s="190" customFormat="1" ht="35.25" customHeight="1">
      <c r="A206" s="281"/>
      <c r="B206" s="282"/>
      <c r="C206" s="282"/>
      <c r="D206" s="282"/>
      <c r="E206" s="283"/>
      <c r="F206" s="261"/>
      <c r="G206" s="262"/>
      <c r="H206" s="262"/>
      <c r="I206" s="262"/>
      <c r="J206" s="262"/>
      <c r="K206" s="261"/>
      <c r="L206" s="262"/>
      <c r="M206" s="262"/>
      <c r="N206" s="262"/>
      <c r="O206" s="262"/>
      <c r="P206" s="261"/>
      <c r="Q206" s="262"/>
      <c r="R206" s="262"/>
      <c r="S206" s="262"/>
      <c r="T206" s="262"/>
      <c r="U206" s="261"/>
      <c r="V206" s="262"/>
      <c r="W206" s="262"/>
      <c r="X206" s="262"/>
      <c r="Y206" s="262"/>
      <c r="Z206" s="261"/>
      <c r="AA206" s="262"/>
      <c r="AB206" s="262"/>
      <c r="AC206" s="262"/>
      <c r="AD206" s="262"/>
      <c r="AE206" s="261"/>
      <c r="AF206" s="262"/>
      <c r="AG206" s="262"/>
      <c r="AH206" s="262"/>
      <c r="AI206" s="262"/>
      <c r="AJ206" s="261"/>
      <c r="AK206" s="262"/>
      <c r="AL206" s="262"/>
      <c r="AM206" s="262"/>
      <c r="AN206" s="262"/>
      <c r="AO206" s="261"/>
      <c r="AP206" s="262"/>
      <c r="AQ206" s="262"/>
      <c r="AR206" s="262"/>
      <c r="AS206" s="262"/>
      <c r="AT206" s="261"/>
      <c r="AU206" s="262"/>
      <c r="AV206" s="262"/>
      <c r="AW206" s="262"/>
      <c r="AX206" s="262"/>
      <c r="AY206" s="261"/>
      <c r="AZ206" s="262"/>
      <c r="BA206" s="262"/>
      <c r="BB206" s="262"/>
      <c r="BC206" s="262"/>
      <c r="BD206" s="261"/>
      <c r="BE206" s="262"/>
      <c r="BF206" s="262"/>
      <c r="BG206" s="262"/>
      <c r="BH206" s="262"/>
      <c r="BI206" s="261"/>
      <c r="BJ206" s="262"/>
      <c r="BK206" s="262"/>
      <c r="BL206" s="262"/>
      <c r="BM206" s="262"/>
      <c r="BN206" s="261"/>
      <c r="BO206" s="262"/>
      <c r="BP206" s="262"/>
      <c r="BQ206" s="262"/>
      <c r="BR206" s="262"/>
      <c r="BS206" s="261"/>
      <c r="BT206" s="262"/>
      <c r="BU206" s="262"/>
      <c r="BV206" s="262"/>
      <c r="BW206" s="262"/>
      <c r="BX206" s="261"/>
      <c r="BY206" s="262"/>
      <c r="BZ206" s="262"/>
      <c r="CA206" s="262"/>
      <c r="CB206" s="262"/>
      <c r="CC206" s="261"/>
      <c r="CD206" s="262"/>
      <c r="CE206" s="262"/>
      <c r="CF206" s="262"/>
      <c r="CG206" s="262"/>
      <c r="CH206" s="261"/>
      <c r="CI206" s="262"/>
      <c r="CJ206" s="262"/>
      <c r="CK206" s="262"/>
      <c r="CL206" s="262"/>
      <c r="CM206" s="261"/>
      <c r="CN206" s="262"/>
      <c r="CO206" s="262"/>
      <c r="CP206" s="262"/>
      <c r="CQ206" s="262"/>
      <c r="CR206" s="261"/>
      <c r="CS206" s="262"/>
      <c r="CT206" s="262"/>
      <c r="CU206" s="262"/>
      <c r="CV206" s="262"/>
      <c r="CW206" s="261"/>
      <c r="CX206" s="262"/>
      <c r="CY206" s="262"/>
      <c r="CZ206" s="262"/>
      <c r="DA206" s="262"/>
      <c r="DB206" s="261"/>
      <c r="DC206" s="262"/>
      <c r="DD206" s="262"/>
      <c r="DE206" s="262"/>
      <c r="DF206" s="262"/>
      <c r="DG206" s="261"/>
      <c r="DH206" s="262"/>
      <c r="DI206" s="262"/>
      <c r="DJ206" s="262"/>
      <c r="DK206" s="262"/>
      <c r="DL206" s="261"/>
      <c r="DM206" s="262"/>
      <c r="DN206" s="262"/>
      <c r="DO206" s="262"/>
      <c r="DP206" s="262"/>
      <c r="DQ206" s="261"/>
      <c r="DR206" s="262"/>
      <c r="DS206" s="262"/>
      <c r="DT206" s="262"/>
      <c r="DU206" s="262"/>
      <c r="DV206" s="261"/>
      <c r="DW206" s="262"/>
      <c r="DX206" s="262"/>
      <c r="DY206" s="262"/>
      <c r="DZ206" s="262"/>
      <c r="EA206" s="261"/>
      <c r="EB206" s="262"/>
      <c r="EC206" s="262"/>
      <c r="ED206" s="262"/>
      <c r="EE206" s="262"/>
      <c r="EF206" s="261"/>
      <c r="EG206" s="262"/>
      <c r="EH206" s="262"/>
      <c r="EI206" s="262"/>
      <c r="EJ206" s="262"/>
      <c r="EK206" s="261"/>
      <c r="EL206" s="262"/>
      <c r="EM206" s="262"/>
      <c r="EN206" s="262"/>
      <c r="EO206" s="262"/>
      <c r="EP206" s="261"/>
      <c r="EQ206" s="262"/>
      <c r="ER206" s="262"/>
      <c r="ES206" s="262"/>
      <c r="ET206" s="262"/>
      <c r="EU206" s="261"/>
      <c r="EV206" s="262"/>
      <c r="EW206" s="262"/>
      <c r="EX206" s="262"/>
      <c r="EY206" s="262"/>
      <c r="EZ206" s="261"/>
      <c r="FA206" s="262"/>
      <c r="FB206" s="262"/>
      <c r="FC206" s="262"/>
      <c r="FD206" s="262"/>
      <c r="FE206" s="261"/>
      <c r="FF206" s="262"/>
      <c r="FG206" s="262"/>
      <c r="FH206" s="262"/>
      <c r="FI206" s="262"/>
      <c r="FJ206" s="261"/>
      <c r="FK206" s="262"/>
      <c r="FL206" s="262"/>
      <c r="FM206" s="262"/>
      <c r="FN206" s="262"/>
      <c r="FO206" s="261"/>
      <c r="FP206" s="262"/>
      <c r="FQ206" s="262"/>
      <c r="FR206" s="262"/>
      <c r="FS206" s="262"/>
      <c r="FT206" s="261"/>
      <c r="FU206" s="262"/>
      <c r="FV206" s="262"/>
      <c r="FW206" s="262"/>
      <c r="FX206" s="262"/>
      <c r="FY206" s="261"/>
      <c r="FZ206" s="262"/>
      <c r="GA206" s="262"/>
      <c r="GB206" s="262"/>
      <c r="GC206" s="262"/>
      <c r="GD206" s="261"/>
      <c r="GE206" s="262"/>
      <c r="GF206" s="262"/>
      <c r="GG206" s="262"/>
      <c r="GH206" s="262"/>
      <c r="GI206" s="261"/>
      <c r="GJ206" s="262"/>
      <c r="GK206" s="262"/>
      <c r="GL206" s="262"/>
      <c r="GM206" s="262"/>
      <c r="GN206" s="261"/>
      <c r="GO206" s="262"/>
      <c r="GP206" s="262"/>
      <c r="GQ206" s="262"/>
      <c r="GR206" s="262"/>
      <c r="GS206" s="261"/>
      <c r="GT206" s="262"/>
      <c r="GU206" s="262"/>
      <c r="GV206" s="262"/>
      <c r="GW206" s="262"/>
      <c r="GX206" s="261"/>
      <c r="GY206" s="262"/>
      <c r="GZ206" s="262"/>
      <c r="HA206" s="262"/>
      <c r="HB206" s="262"/>
      <c r="HC206" s="261"/>
      <c r="HD206" s="262"/>
      <c r="HE206" s="262"/>
      <c r="HF206" s="262"/>
      <c r="HG206" s="262"/>
      <c r="HH206" s="261"/>
      <c r="HI206" s="262"/>
      <c r="HJ206" s="262"/>
      <c r="HK206" s="262"/>
      <c r="HL206" s="262"/>
      <c r="HM206" s="261"/>
      <c r="HN206" s="262"/>
      <c r="HO206" s="262"/>
      <c r="HP206" s="262"/>
      <c r="HQ206" s="262"/>
      <c r="HR206" s="261"/>
      <c r="HS206" s="262"/>
      <c r="HT206" s="262"/>
      <c r="HU206" s="262"/>
      <c r="HV206" s="262"/>
      <c r="HW206" s="261"/>
      <c r="HX206" s="262"/>
      <c r="HY206" s="262"/>
      <c r="HZ206" s="262"/>
      <c r="IA206" s="262"/>
      <c r="IB206" s="261"/>
      <c r="IC206" s="262"/>
      <c r="ID206" s="262"/>
      <c r="IE206" s="262"/>
      <c r="IF206" s="262"/>
      <c r="IG206" s="261"/>
      <c r="IH206" s="262"/>
      <c r="II206" s="262"/>
      <c r="IJ206" s="262"/>
      <c r="IK206" s="262"/>
      <c r="IL206" s="261"/>
      <c r="IM206" s="262"/>
      <c r="IN206" s="262"/>
      <c r="IO206" s="262"/>
      <c r="IP206" s="262"/>
      <c r="IQ206" s="261"/>
      <c r="IR206" s="262"/>
      <c r="IS206" s="262"/>
      <c r="IT206" s="262"/>
      <c r="IU206" s="262"/>
      <c r="IV206" s="261"/>
    </row>
    <row r="207" spans="1:5" s="190" customFormat="1" ht="14.25">
      <c r="A207" s="284"/>
      <c r="B207" s="285"/>
      <c r="C207" s="285"/>
      <c r="D207" s="285"/>
      <c r="E207" s="286"/>
    </row>
    <row r="208" spans="1:5" s="190" customFormat="1" ht="14.25">
      <c r="A208" s="183"/>
      <c r="B208" s="183"/>
      <c r="C208" s="183"/>
      <c r="D208" s="183"/>
      <c r="E208" s="183"/>
    </row>
    <row r="209" spans="1:5" ht="41.25" customHeight="1">
      <c r="A209" s="239" t="s">
        <v>283</v>
      </c>
      <c r="B209" s="240"/>
      <c r="C209" s="240"/>
      <c r="D209" s="240"/>
      <c r="E209" s="240"/>
    </row>
    <row r="210" spans="1:5" s="190" customFormat="1" ht="14.25">
      <c r="A210" s="263"/>
      <c r="B210" s="264"/>
      <c r="C210" s="264"/>
      <c r="D210" s="264"/>
      <c r="E210" s="265"/>
    </row>
    <row r="211" spans="1:5" s="190" customFormat="1" ht="14.25">
      <c r="A211" s="266"/>
      <c r="B211" s="267"/>
      <c r="C211" s="267"/>
      <c r="D211" s="267"/>
      <c r="E211" s="268"/>
    </row>
    <row r="212" spans="1:5" s="190" customFormat="1" ht="14.25">
      <c r="A212" s="266"/>
      <c r="B212" s="267"/>
      <c r="C212" s="267"/>
      <c r="D212" s="267"/>
      <c r="E212" s="268"/>
    </row>
    <row r="213" spans="1:5" s="190" customFormat="1" ht="14.25">
      <c r="A213" s="266"/>
      <c r="B213" s="267"/>
      <c r="C213" s="267"/>
      <c r="D213" s="267"/>
      <c r="E213" s="268"/>
    </row>
    <row r="214" spans="1:5" s="190" customFormat="1" ht="14.25">
      <c r="A214" s="266"/>
      <c r="B214" s="267"/>
      <c r="C214" s="267"/>
      <c r="D214" s="267"/>
      <c r="E214" s="268"/>
    </row>
    <row r="215" spans="1:5" s="190" customFormat="1" ht="14.25">
      <c r="A215" s="266"/>
      <c r="B215" s="267"/>
      <c r="C215" s="267"/>
      <c r="D215" s="267"/>
      <c r="E215" s="268"/>
    </row>
    <row r="216" spans="1:5" s="190" customFormat="1" ht="14.25">
      <c r="A216" s="266"/>
      <c r="B216" s="267"/>
      <c r="C216" s="267"/>
      <c r="D216" s="267"/>
      <c r="E216" s="268"/>
    </row>
    <row r="217" spans="1:5" s="190" customFormat="1" ht="14.25">
      <c r="A217" s="269"/>
      <c r="B217" s="270"/>
      <c r="C217" s="270"/>
      <c r="D217" s="270"/>
      <c r="E217" s="271"/>
    </row>
    <row r="218" spans="1:5" s="190" customFormat="1" ht="15">
      <c r="A218" s="196"/>
      <c r="B218" s="197"/>
      <c r="C218" s="197"/>
      <c r="D218" s="197"/>
      <c r="E218" s="197"/>
    </row>
    <row r="219" spans="1:5" ht="41.25" customHeight="1">
      <c r="A219" s="239" t="s">
        <v>284</v>
      </c>
      <c r="B219" s="240"/>
      <c r="C219" s="240"/>
      <c r="D219" s="240"/>
      <c r="E219" s="240"/>
    </row>
    <row r="220" spans="1:256" s="190" customFormat="1" ht="47.25" customHeight="1">
      <c r="A220" s="263"/>
      <c r="B220" s="264"/>
      <c r="C220" s="264"/>
      <c r="D220" s="264"/>
      <c r="E220" s="265"/>
      <c r="F220" s="261"/>
      <c r="G220" s="262"/>
      <c r="H220" s="262"/>
      <c r="I220" s="262"/>
      <c r="J220" s="262"/>
      <c r="K220" s="261"/>
      <c r="L220" s="262"/>
      <c r="M220" s="262"/>
      <c r="N220" s="262"/>
      <c r="O220" s="262"/>
      <c r="P220" s="261"/>
      <c r="Q220" s="262"/>
      <c r="R220" s="262"/>
      <c r="S220" s="262"/>
      <c r="T220" s="262"/>
      <c r="U220" s="261"/>
      <c r="V220" s="262"/>
      <c r="W220" s="262"/>
      <c r="X220" s="262"/>
      <c r="Y220" s="262"/>
      <c r="Z220" s="261"/>
      <c r="AA220" s="262"/>
      <c r="AB220" s="262"/>
      <c r="AC220" s="262"/>
      <c r="AD220" s="262"/>
      <c r="AE220" s="261"/>
      <c r="AF220" s="262"/>
      <c r="AG220" s="262"/>
      <c r="AH220" s="262"/>
      <c r="AI220" s="262"/>
      <c r="AJ220" s="261"/>
      <c r="AK220" s="262"/>
      <c r="AL220" s="262"/>
      <c r="AM220" s="262"/>
      <c r="AN220" s="262"/>
      <c r="AO220" s="261"/>
      <c r="AP220" s="262"/>
      <c r="AQ220" s="262"/>
      <c r="AR220" s="262"/>
      <c r="AS220" s="262"/>
      <c r="AT220" s="261"/>
      <c r="AU220" s="262"/>
      <c r="AV220" s="262"/>
      <c r="AW220" s="262"/>
      <c r="AX220" s="262"/>
      <c r="AY220" s="261"/>
      <c r="AZ220" s="262"/>
      <c r="BA220" s="262"/>
      <c r="BB220" s="262"/>
      <c r="BC220" s="262"/>
      <c r="BD220" s="261"/>
      <c r="BE220" s="262"/>
      <c r="BF220" s="262"/>
      <c r="BG220" s="262"/>
      <c r="BH220" s="262"/>
      <c r="BI220" s="261"/>
      <c r="BJ220" s="262"/>
      <c r="BK220" s="262"/>
      <c r="BL220" s="262"/>
      <c r="BM220" s="262"/>
      <c r="BN220" s="261"/>
      <c r="BO220" s="262"/>
      <c r="BP220" s="262"/>
      <c r="BQ220" s="262"/>
      <c r="BR220" s="262"/>
      <c r="BS220" s="261"/>
      <c r="BT220" s="262"/>
      <c r="BU220" s="262"/>
      <c r="BV220" s="262"/>
      <c r="BW220" s="262"/>
      <c r="BX220" s="261"/>
      <c r="BY220" s="262"/>
      <c r="BZ220" s="262"/>
      <c r="CA220" s="262"/>
      <c r="CB220" s="262"/>
      <c r="CC220" s="261"/>
      <c r="CD220" s="262"/>
      <c r="CE220" s="262"/>
      <c r="CF220" s="262"/>
      <c r="CG220" s="262"/>
      <c r="CH220" s="261"/>
      <c r="CI220" s="262"/>
      <c r="CJ220" s="262"/>
      <c r="CK220" s="262"/>
      <c r="CL220" s="262"/>
      <c r="CM220" s="261"/>
      <c r="CN220" s="262"/>
      <c r="CO220" s="262"/>
      <c r="CP220" s="262"/>
      <c r="CQ220" s="262"/>
      <c r="CR220" s="261"/>
      <c r="CS220" s="262"/>
      <c r="CT220" s="262"/>
      <c r="CU220" s="262"/>
      <c r="CV220" s="262"/>
      <c r="CW220" s="261"/>
      <c r="CX220" s="262"/>
      <c r="CY220" s="262"/>
      <c r="CZ220" s="262"/>
      <c r="DA220" s="262"/>
      <c r="DB220" s="261"/>
      <c r="DC220" s="262"/>
      <c r="DD220" s="262"/>
      <c r="DE220" s="262"/>
      <c r="DF220" s="262"/>
      <c r="DG220" s="261"/>
      <c r="DH220" s="262"/>
      <c r="DI220" s="262"/>
      <c r="DJ220" s="262"/>
      <c r="DK220" s="262"/>
      <c r="DL220" s="261"/>
      <c r="DM220" s="262"/>
      <c r="DN220" s="262"/>
      <c r="DO220" s="262"/>
      <c r="DP220" s="262"/>
      <c r="DQ220" s="261"/>
      <c r="DR220" s="262"/>
      <c r="DS220" s="262"/>
      <c r="DT220" s="262"/>
      <c r="DU220" s="262"/>
      <c r="DV220" s="261"/>
      <c r="DW220" s="262"/>
      <c r="DX220" s="262"/>
      <c r="DY220" s="262"/>
      <c r="DZ220" s="262"/>
      <c r="EA220" s="261"/>
      <c r="EB220" s="262"/>
      <c r="EC220" s="262"/>
      <c r="ED220" s="262"/>
      <c r="EE220" s="262"/>
      <c r="EF220" s="261"/>
      <c r="EG220" s="262"/>
      <c r="EH220" s="262"/>
      <c r="EI220" s="262"/>
      <c r="EJ220" s="262"/>
      <c r="EK220" s="261"/>
      <c r="EL220" s="262"/>
      <c r="EM220" s="262"/>
      <c r="EN220" s="262"/>
      <c r="EO220" s="262"/>
      <c r="EP220" s="261"/>
      <c r="EQ220" s="262"/>
      <c r="ER220" s="262"/>
      <c r="ES220" s="262"/>
      <c r="ET220" s="262"/>
      <c r="EU220" s="261"/>
      <c r="EV220" s="262"/>
      <c r="EW220" s="262"/>
      <c r="EX220" s="262"/>
      <c r="EY220" s="262"/>
      <c r="EZ220" s="261"/>
      <c r="FA220" s="262"/>
      <c r="FB220" s="262"/>
      <c r="FC220" s="262"/>
      <c r="FD220" s="262"/>
      <c r="FE220" s="261"/>
      <c r="FF220" s="262"/>
      <c r="FG220" s="262"/>
      <c r="FH220" s="262"/>
      <c r="FI220" s="262"/>
      <c r="FJ220" s="261"/>
      <c r="FK220" s="262"/>
      <c r="FL220" s="262"/>
      <c r="FM220" s="262"/>
      <c r="FN220" s="262"/>
      <c r="FO220" s="261"/>
      <c r="FP220" s="262"/>
      <c r="FQ220" s="262"/>
      <c r="FR220" s="262"/>
      <c r="FS220" s="262"/>
      <c r="FT220" s="261"/>
      <c r="FU220" s="262"/>
      <c r="FV220" s="262"/>
      <c r="FW220" s="262"/>
      <c r="FX220" s="262"/>
      <c r="FY220" s="261"/>
      <c r="FZ220" s="262"/>
      <c r="GA220" s="262"/>
      <c r="GB220" s="262"/>
      <c r="GC220" s="262"/>
      <c r="GD220" s="261"/>
      <c r="GE220" s="262"/>
      <c r="GF220" s="262"/>
      <c r="GG220" s="262"/>
      <c r="GH220" s="262"/>
      <c r="GI220" s="261"/>
      <c r="GJ220" s="262"/>
      <c r="GK220" s="262"/>
      <c r="GL220" s="262"/>
      <c r="GM220" s="262"/>
      <c r="GN220" s="261"/>
      <c r="GO220" s="262"/>
      <c r="GP220" s="262"/>
      <c r="GQ220" s="262"/>
      <c r="GR220" s="262"/>
      <c r="GS220" s="261"/>
      <c r="GT220" s="262"/>
      <c r="GU220" s="262"/>
      <c r="GV220" s="262"/>
      <c r="GW220" s="262"/>
      <c r="GX220" s="261"/>
      <c r="GY220" s="262"/>
      <c r="GZ220" s="262"/>
      <c r="HA220" s="262"/>
      <c r="HB220" s="262"/>
      <c r="HC220" s="261"/>
      <c r="HD220" s="262"/>
      <c r="HE220" s="262"/>
      <c r="HF220" s="262"/>
      <c r="HG220" s="262"/>
      <c r="HH220" s="261"/>
      <c r="HI220" s="262"/>
      <c r="HJ220" s="262"/>
      <c r="HK220" s="262"/>
      <c r="HL220" s="262"/>
      <c r="HM220" s="261"/>
      <c r="HN220" s="262"/>
      <c r="HO220" s="262"/>
      <c r="HP220" s="262"/>
      <c r="HQ220" s="262"/>
      <c r="HR220" s="261"/>
      <c r="HS220" s="262"/>
      <c r="HT220" s="262"/>
      <c r="HU220" s="262"/>
      <c r="HV220" s="262"/>
      <c r="HW220" s="261"/>
      <c r="HX220" s="262"/>
      <c r="HY220" s="262"/>
      <c r="HZ220" s="262"/>
      <c r="IA220" s="262"/>
      <c r="IB220" s="261"/>
      <c r="IC220" s="262"/>
      <c r="ID220" s="262"/>
      <c r="IE220" s="262"/>
      <c r="IF220" s="262"/>
      <c r="IG220" s="261"/>
      <c r="IH220" s="262"/>
      <c r="II220" s="262"/>
      <c r="IJ220" s="262"/>
      <c r="IK220" s="262"/>
      <c r="IL220" s="261"/>
      <c r="IM220" s="262"/>
      <c r="IN220" s="262"/>
      <c r="IO220" s="262"/>
      <c r="IP220" s="262"/>
      <c r="IQ220" s="261"/>
      <c r="IR220" s="262"/>
      <c r="IS220" s="262"/>
      <c r="IT220" s="262"/>
      <c r="IU220" s="262"/>
      <c r="IV220" s="261"/>
    </row>
    <row r="221" spans="1:5" s="190" customFormat="1" ht="14.25">
      <c r="A221" s="266"/>
      <c r="B221" s="267"/>
      <c r="C221" s="267"/>
      <c r="D221" s="267"/>
      <c r="E221" s="268"/>
    </row>
    <row r="222" spans="1:5" s="190" customFormat="1" ht="14.25">
      <c r="A222" s="266"/>
      <c r="B222" s="267"/>
      <c r="C222" s="267"/>
      <c r="D222" s="267"/>
      <c r="E222" s="268"/>
    </row>
    <row r="223" spans="1:5" s="190" customFormat="1" ht="14.25">
      <c r="A223" s="266"/>
      <c r="B223" s="267"/>
      <c r="C223" s="267"/>
      <c r="D223" s="267"/>
      <c r="E223" s="268"/>
    </row>
    <row r="224" spans="1:5" s="190" customFormat="1" ht="14.25">
      <c r="A224" s="266"/>
      <c r="B224" s="267"/>
      <c r="C224" s="267"/>
      <c r="D224" s="267"/>
      <c r="E224" s="268"/>
    </row>
    <row r="225" spans="1:5" s="190" customFormat="1" ht="14.25">
      <c r="A225" s="266"/>
      <c r="B225" s="267"/>
      <c r="C225" s="267"/>
      <c r="D225" s="267"/>
      <c r="E225" s="268"/>
    </row>
    <row r="226" spans="1:5" s="190" customFormat="1" ht="14.25">
      <c r="A226" s="266"/>
      <c r="B226" s="267"/>
      <c r="C226" s="267"/>
      <c r="D226" s="267"/>
      <c r="E226" s="268"/>
    </row>
    <row r="227" spans="1:5" s="190" customFormat="1" ht="14.25">
      <c r="A227" s="269"/>
      <c r="B227" s="270"/>
      <c r="C227" s="270"/>
      <c r="D227" s="270"/>
      <c r="E227" s="271"/>
    </row>
    <row r="228" spans="1:5" s="190" customFormat="1" ht="14.25">
      <c r="A228" s="183"/>
      <c r="B228" s="183"/>
      <c r="C228" s="183"/>
      <c r="D228" s="183"/>
      <c r="E228" s="183"/>
    </row>
    <row r="229" spans="1:5" ht="41.25" customHeight="1">
      <c r="A229" s="239" t="s">
        <v>285</v>
      </c>
      <c r="B229" s="240"/>
      <c r="C229" s="240"/>
      <c r="D229" s="240"/>
      <c r="E229" s="240"/>
    </row>
    <row r="230" spans="1:5" s="190" customFormat="1" ht="14.25">
      <c r="A230" s="263"/>
      <c r="B230" s="264"/>
      <c r="C230" s="264"/>
      <c r="D230" s="264"/>
      <c r="E230" s="265"/>
    </row>
    <row r="231" spans="1:5" s="190" customFormat="1" ht="14.25">
      <c r="A231" s="266"/>
      <c r="B231" s="267"/>
      <c r="C231" s="267"/>
      <c r="D231" s="267"/>
      <c r="E231" s="268"/>
    </row>
    <row r="232" spans="1:5" s="190" customFormat="1" ht="14.25">
      <c r="A232" s="266"/>
      <c r="B232" s="267"/>
      <c r="C232" s="267"/>
      <c r="D232" s="267"/>
      <c r="E232" s="268"/>
    </row>
    <row r="233" spans="1:5" s="190" customFormat="1" ht="14.25">
      <c r="A233" s="266"/>
      <c r="B233" s="267"/>
      <c r="C233" s="267"/>
      <c r="D233" s="267"/>
      <c r="E233" s="268"/>
    </row>
    <row r="234" spans="1:5" s="190" customFormat="1" ht="14.25">
      <c r="A234" s="266"/>
      <c r="B234" s="267"/>
      <c r="C234" s="267"/>
      <c r="D234" s="267"/>
      <c r="E234" s="268"/>
    </row>
    <row r="235" spans="1:5" s="190" customFormat="1" ht="14.25">
      <c r="A235" s="266"/>
      <c r="B235" s="267"/>
      <c r="C235" s="267"/>
      <c r="D235" s="267"/>
      <c r="E235" s="268"/>
    </row>
    <row r="236" spans="1:5" s="190" customFormat="1" ht="14.25">
      <c r="A236" s="266"/>
      <c r="B236" s="267"/>
      <c r="C236" s="267"/>
      <c r="D236" s="267"/>
      <c r="E236" s="268"/>
    </row>
    <row r="237" spans="1:5" s="190" customFormat="1" ht="14.25">
      <c r="A237" s="269"/>
      <c r="B237" s="270"/>
      <c r="C237" s="270"/>
      <c r="D237" s="270"/>
      <c r="E237" s="271"/>
    </row>
    <row r="238" spans="1:5" s="190" customFormat="1" ht="14.25">
      <c r="A238" s="183"/>
      <c r="B238" s="183"/>
      <c r="C238" s="183"/>
      <c r="D238" s="183"/>
      <c r="E238" s="183"/>
    </row>
    <row r="239" spans="1:5" s="13" customFormat="1" ht="30.75" customHeight="1">
      <c r="A239" s="243" t="s">
        <v>286</v>
      </c>
      <c r="B239" s="244"/>
      <c r="C239" s="244"/>
      <c r="D239" s="244"/>
      <c r="E239" s="272"/>
    </row>
    <row r="240" spans="1:5" ht="53.25" customHeight="1">
      <c r="A240" s="247" t="s">
        <v>287</v>
      </c>
      <c r="B240" s="248"/>
      <c r="C240" s="248"/>
      <c r="D240" s="248"/>
      <c r="E240" s="248"/>
    </row>
    <row r="241" spans="1:5" ht="30.75" customHeight="1">
      <c r="A241" s="239" t="s">
        <v>288</v>
      </c>
      <c r="B241" s="240"/>
      <c r="C241" s="240"/>
      <c r="D241" s="240"/>
      <c r="E241" s="240"/>
    </row>
    <row r="242" spans="1:5" s="190" customFormat="1" ht="14.25">
      <c r="A242" s="263"/>
      <c r="B242" s="264"/>
      <c r="C242" s="264"/>
      <c r="D242" s="264"/>
      <c r="E242" s="265"/>
    </row>
    <row r="243" spans="1:256" s="190" customFormat="1" ht="47.25" customHeight="1">
      <c r="A243" s="266"/>
      <c r="B243" s="267"/>
      <c r="C243" s="267"/>
      <c r="D243" s="267"/>
      <c r="E243" s="268"/>
      <c r="F243" s="261"/>
      <c r="G243" s="262"/>
      <c r="H243" s="262"/>
      <c r="I243" s="262"/>
      <c r="J243" s="262"/>
      <c r="K243" s="261"/>
      <c r="L243" s="262"/>
      <c r="M243" s="262"/>
      <c r="N243" s="262"/>
      <c r="O243" s="262"/>
      <c r="P243" s="261"/>
      <c r="Q243" s="262"/>
      <c r="R243" s="262"/>
      <c r="S243" s="262"/>
      <c r="T243" s="262"/>
      <c r="U243" s="261"/>
      <c r="V243" s="262"/>
      <c r="W243" s="262"/>
      <c r="X243" s="262"/>
      <c r="Y243" s="262"/>
      <c r="Z243" s="261"/>
      <c r="AA243" s="262"/>
      <c r="AB243" s="262"/>
      <c r="AC243" s="262"/>
      <c r="AD243" s="262"/>
      <c r="AE243" s="261"/>
      <c r="AF243" s="262"/>
      <c r="AG243" s="262"/>
      <c r="AH243" s="262"/>
      <c r="AI243" s="262"/>
      <c r="AJ243" s="261"/>
      <c r="AK243" s="262"/>
      <c r="AL243" s="262"/>
      <c r="AM243" s="262"/>
      <c r="AN243" s="262"/>
      <c r="AO243" s="261"/>
      <c r="AP243" s="262"/>
      <c r="AQ243" s="262"/>
      <c r="AR243" s="262"/>
      <c r="AS243" s="262"/>
      <c r="AT243" s="261"/>
      <c r="AU243" s="262"/>
      <c r="AV243" s="262"/>
      <c r="AW243" s="262"/>
      <c r="AX243" s="262"/>
      <c r="AY243" s="261"/>
      <c r="AZ243" s="262"/>
      <c r="BA243" s="262"/>
      <c r="BB243" s="262"/>
      <c r="BC243" s="262"/>
      <c r="BD243" s="261"/>
      <c r="BE243" s="262"/>
      <c r="BF243" s="262"/>
      <c r="BG243" s="262"/>
      <c r="BH243" s="262"/>
      <c r="BI243" s="261"/>
      <c r="BJ243" s="262"/>
      <c r="BK243" s="262"/>
      <c r="BL243" s="262"/>
      <c r="BM243" s="262"/>
      <c r="BN243" s="261"/>
      <c r="BO243" s="262"/>
      <c r="BP243" s="262"/>
      <c r="BQ243" s="262"/>
      <c r="BR243" s="262"/>
      <c r="BS243" s="261"/>
      <c r="BT243" s="262"/>
      <c r="BU243" s="262"/>
      <c r="BV243" s="262"/>
      <c r="BW243" s="262"/>
      <c r="BX243" s="261"/>
      <c r="BY243" s="262"/>
      <c r="BZ243" s="262"/>
      <c r="CA243" s="262"/>
      <c r="CB243" s="262"/>
      <c r="CC243" s="261"/>
      <c r="CD243" s="262"/>
      <c r="CE243" s="262"/>
      <c r="CF243" s="262"/>
      <c r="CG243" s="262"/>
      <c r="CH243" s="261"/>
      <c r="CI243" s="262"/>
      <c r="CJ243" s="262"/>
      <c r="CK243" s="262"/>
      <c r="CL243" s="262"/>
      <c r="CM243" s="261"/>
      <c r="CN243" s="262"/>
      <c r="CO243" s="262"/>
      <c r="CP243" s="262"/>
      <c r="CQ243" s="262"/>
      <c r="CR243" s="261"/>
      <c r="CS243" s="262"/>
      <c r="CT243" s="262"/>
      <c r="CU243" s="262"/>
      <c r="CV243" s="262"/>
      <c r="CW243" s="261"/>
      <c r="CX243" s="262"/>
      <c r="CY243" s="262"/>
      <c r="CZ243" s="262"/>
      <c r="DA243" s="262"/>
      <c r="DB243" s="261"/>
      <c r="DC243" s="262"/>
      <c r="DD243" s="262"/>
      <c r="DE243" s="262"/>
      <c r="DF243" s="262"/>
      <c r="DG243" s="261"/>
      <c r="DH243" s="262"/>
      <c r="DI243" s="262"/>
      <c r="DJ243" s="262"/>
      <c r="DK243" s="262"/>
      <c r="DL243" s="261"/>
      <c r="DM243" s="262"/>
      <c r="DN243" s="262"/>
      <c r="DO243" s="262"/>
      <c r="DP243" s="262"/>
      <c r="DQ243" s="261"/>
      <c r="DR243" s="262"/>
      <c r="DS243" s="262"/>
      <c r="DT243" s="262"/>
      <c r="DU243" s="262"/>
      <c r="DV243" s="261"/>
      <c r="DW243" s="262"/>
      <c r="DX243" s="262"/>
      <c r="DY243" s="262"/>
      <c r="DZ243" s="262"/>
      <c r="EA243" s="261"/>
      <c r="EB243" s="262"/>
      <c r="EC243" s="262"/>
      <c r="ED243" s="262"/>
      <c r="EE243" s="262"/>
      <c r="EF243" s="261"/>
      <c r="EG243" s="262"/>
      <c r="EH243" s="262"/>
      <c r="EI243" s="262"/>
      <c r="EJ243" s="262"/>
      <c r="EK243" s="261"/>
      <c r="EL243" s="262"/>
      <c r="EM243" s="262"/>
      <c r="EN243" s="262"/>
      <c r="EO243" s="262"/>
      <c r="EP243" s="261"/>
      <c r="EQ243" s="262"/>
      <c r="ER243" s="262"/>
      <c r="ES243" s="262"/>
      <c r="ET243" s="262"/>
      <c r="EU243" s="261"/>
      <c r="EV243" s="262"/>
      <c r="EW243" s="262"/>
      <c r="EX243" s="262"/>
      <c r="EY243" s="262"/>
      <c r="EZ243" s="261"/>
      <c r="FA243" s="262"/>
      <c r="FB243" s="262"/>
      <c r="FC243" s="262"/>
      <c r="FD243" s="262"/>
      <c r="FE243" s="261"/>
      <c r="FF243" s="262"/>
      <c r="FG243" s="262"/>
      <c r="FH243" s="262"/>
      <c r="FI243" s="262"/>
      <c r="FJ243" s="261"/>
      <c r="FK243" s="262"/>
      <c r="FL243" s="262"/>
      <c r="FM243" s="262"/>
      <c r="FN243" s="262"/>
      <c r="FO243" s="261"/>
      <c r="FP243" s="262"/>
      <c r="FQ243" s="262"/>
      <c r="FR243" s="262"/>
      <c r="FS243" s="262"/>
      <c r="FT243" s="261"/>
      <c r="FU243" s="262"/>
      <c r="FV243" s="262"/>
      <c r="FW243" s="262"/>
      <c r="FX243" s="262"/>
      <c r="FY243" s="261"/>
      <c r="FZ243" s="262"/>
      <c r="GA243" s="262"/>
      <c r="GB243" s="262"/>
      <c r="GC243" s="262"/>
      <c r="GD243" s="261"/>
      <c r="GE243" s="262"/>
      <c r="GF243" s="262"/>
      <c r="GG243" s="262"/>
      <c r="GH243" s="262"/>
      <c r="GI243" s="261"/>
      <c r="GJ243" s="262"/>
      <c r="GK243" s="262"/>
      <c r="GL243" s="262"/>
      <c r="GM243" s="262"/>
      <c r="GN243" s="261"/>
      <c r="GO243" s="262"/>
      <c r="GP243" s="262"/>
      <c r="GQ243" s="262"/>
      <c r="GR243" s="262"/>
      <c r="GS243" s="261"/>
      <c r="GT243" s="262"/>
      <c r="GU243" s="262"/>
      <c r="GV243" s="262"/>
      <c r="GW243" s="262"/>
      <c r="GX243" s="261"/>
      <c r="GY243" s="262"/>
      <c r="GZ243" s="262"/>
      <c r="HA243" s="262"/>
      <c r="HB243" s="262"/>
      <c r="HC243" s="261"/>
      <c r="HD243" s="262"/>
      <c r="HE243" s="262"/>
      <c r="HF243" s="262"/>
      <c r="HG243" s="262"/>
      <c r="HH243" s="261"/>
      <c r="HI243" s="262"/>
      <c r="HJ243" s="262"/>
      <c r="HK243" s="262"/>
      <c r="HL243" s="262"/>
      <c r="HM243" s="261"/>
      <c r="HN243" s="262"/>
      <c r="HO243" s="262"/>
      <c r="HP243" s="262"/>
      <c r="HQ243" s="262"/>
      <c r="HR243" s="261"/>
      <c r="HS243" s="262"/>
      <c r="HT243" s="262"/>
      <c r="HU243" s="262"/>
      <c r="HV243" s="262"/>
      <c r="HW243" s="261"/>
      <c r="HX243" s="262"/>
      <c r="HY243" s="262"/>
      <c r="HZ243" s="262"/>
      <c r="IA243" s="262"/>
      <c r="IB243" s="261"/>
      <c r="IC243" s="262"/>
      <c r="ID243" s="262"/>
      <c r="IE243" s="262"/>
      <c r="IF243" s="262"/>
      <c r="IG243" s="261"/>
      <c r="IH243" s="262"/>
      <c r="II243" s="262"/>
      <c r="IJ243" s="262"/>
      <c r="IK243" s="262"/>
      <c r="IL243" s="261"/>
      <c r="IM243" s="262"/>
      <c r="IN243" s="262"/>
      <c r="IO243" s="262"/>
      <c r="IP243" s="262"/>
      <c r="IQ243" s="261"/>
      <c r="IR243" s="262"/>
      <c r="IS243" s="262"/>
      <c r="IT243" s="262"/>
      <c r="IU243" s="262"/>
      <c r="IV243" s="261"/>
    </row>
    <row r="244" spans="1:5" ht="14.25">
      <c r="A244" s="266"/>
      <c r="B244" s="267"/>
      <c r="C244" s="267"/>
      <c r="D244" s="267"/>
      <c r="E244" s="268"/>
    </row>
    <row r="245" spans="1:5" ht="14.25">
      <c r="A245" s="266"/>
      <c r="B245" s="267"/>
      <c r="C245" s="267"/>
      <c r="D245" s="267"/>
      <c r="E245" s="268"/>
    </row>
    <row r="246" spans="1:5" ht="14.25">
      <c r="A246" s="266"/>
      <c r="B246" s="267"/>
      <c r="C246" s="267"/>
      <c r="D246" s="267"/>
      <c r="E246" s="268"/>
    </row>
    <row r="247" spans="1:5" ht="14.25">
      <c r="A247" s="266"/>
      <c r="B247" s="267"/>
      <c r="C247" s="267"/>
      <c r="D247" s="267"/>
      <c r="E247" s="268"/>
    </row>
    <row r="248" spans="1:5" ht="14.25">
      <c r="A248" s="266"/>
      <c r="B248" s="267"/>
      <c r="C248" s="267"/>
      <c r="D248" s="267"/>
      <c r="E248" s="268"/>
    </row>
    <row r="249" spans="1:5" ht="14.25">
      <c r="A249" s="269"/>
      <c r="B249" s="270"/>
      <c r="C249" s="270"/>
      <c r="D249" s="270"/>
      <c r="E249" s="271"/>
    </row>
    <row r="251" spans="1:5" ht="30.75" customHeight="1">
      <c r="A251" s="239" t="s">
        <v>289</v>
      </c>
      <c r="B251" s="240"/>
      <c r="C251" s="240"/>
      <c r="D251" s="240"/>
      <c r="E251" s="240"/>
    </row>
    <row r="252" spans="2:5" ht="14.25">
      <c r="B252" s="198" t="s">
        <v>290</v>
      </c>
      <c r="C252" s="199" t="s">
        <v>291</v>
      </c>
      <c r="D252" s="289" t="s">
        <v>292</v>
      </c>
      <c r="E252" s="290"/>
    </row>
    <row r="253" spans="2:5" ht="22.5" customHeight="1">
      <c r="B253" s="206"/>
      <c r="C253" s="206"/>
      <c r="D253" s="292"/>
      <c r="E253" s="293"/>
    </row>
    <row r="254" spans="2:5" ht="22.5" customHeight="1">
      <c r="B254" s="206"/>
      <c r="C254" s="206"/>
      <c r="D254" s="292"/>
      <c r="E254" s="293"/>
    </row>
    <row r="255" spans="2:5" ht="21.75" customHeight="1">
      <c r="B255" s="206"/>
      <c r="C255" s="206"/>
      <c r="D255" s="292"/>
      <c r="E255" s="293"/>
    </row>
    <row r="256" spans="2:5" ht="24" customHeight="1">
      <c r="B256" s="206"/>
      <c r="C256" s="206"/>
      <c r="D256" s="292"/>
      <c r="E256" s="293"/>
    </row>
    <row r="257" spans="2:5" ht="27.75" customHeight="1">
      <c r="B257" s="206"/>
      <c r="C257" s="206"/>
      <c r="D257" s="292"/>
      <c r="E257" s="293"/>
    </row>
    <row r="259" spans="1:5" ht="30.75" customHeight="1">
      <c r="A259" s="239" t="s">
        <v>293</v>
      </c>
      <c r="B259" s="240"/>
      <c r="C259" s="240"/>
      <c r="D259" s="240"/>
      <c r="E259" s="240"/>
    </row>
    <row r="260" spans="1:5" ht="14.25">
      <c r="A260" s="263"/>
      <c r="B260" s="264"/>
      <c r="C260" s="264"/>
      <c r="D260" s="264"/>
      <c r="E260" s="265"/>
    </row>
    <row r="261" spans="1:5" ht="14.25">
      <c r="A261" s="266"/>
      <c r="B261" s="267"/>
      <c r="C261" s="267"/>
      <c r="D261" s="267"/>
      <c r="E261" s="268"/>
    </row>
    <row r="262" spans="1:5" ht="14.25">
      <c r="A262" s="266"/>
      <c r="B262" s="267"/>
      <c r="C262" s="267"/>
      <c r="D262" s="267"/>
      <c r="E262" s="268"/>
    </row>
    <row r="263" spans="1:5" ht="14.25">
      <c r="A263" s="266"/>
      <c r="B263" s="267"/>
      <c r="C263" s="267"/>
      <c r="D263" s="267"/>
      <c r="E263" s="268"/>
    </row>
    <row r="264" spans="1:5" ht="14.25">
      <c r="A264" s="266"/>
      <c r="B264" s="267"/>
      <c r="C264" s="267"/>
      <c r="D264" s="267"/>
      <c r="E264" s="268"/>
    </row>
    <row r="265" spans="1:5" ht="14.25">
      <c r="A265" s="266"/>
      <c r="B265" s="267"/>
      <c r="C265" s="267"/>
      <c r="D265" s="267"/>
      <c r="E265" s="268"/>
    </row>
    <row r="266" spans="1:5" ht="14.25">
      <c r="A266" s="266"/>
      <c r="B266" s="267"/>
      <c r="C266" s="267"/>
      <c r="D266" s="267"/>
      <c r="E266" s="268"/>
    </row>
    <row r="267" spans="1:5" ht="14.25">
      <c r="A267" s="269"/>
      <c r="B267" s="270"/>
      <c r="C267" s="270"/>
      <c r="D267" s="270"/>
      <c r="E267" s="271"/>
    </row>
    <row r="269" spans="1:5" ht="30.75" customHeight="1">
      <c r="A269" s="239" t="s">
        <v>294</v>
      </c>
      <c r="B269" s="240"/>
      <c r="C269" s="240"/>
      <c r="D269" s="240"/>
      <c r="E269" s="240"/>
    </row>
    <row r="270" spans="1:5" ht="14.25">
      <c r="A270" s="263"/>
      <c r="B270" s="264"/>
      <c r="C270" s="264"/>
      <c r="D270" s="264"/>
      <c r="E270" s="265"/>
    </row>
    <row r="271" spans="1:5" ht="14.25">
      <c r="A271" s="266"/>
      <c r="B271" s="267"/>
      <c r="C271" s="267"/>
      <c r="D271" s="267"/>
      <c r="E271" s="268"/>
    </row>
    <row r="272" spans="1:5" ht="14.25">
      <c r="A272" s="266"/>
      <c r="B272" s="267"/>
      <c r="C272" s="267"/>
      <c r="D272" s="267"/>
      <c r="E272" s="268"/>
    </row>
    <row r="273" spans="1:5" ht="14.25">
      <c r="A273" s="266"/>
      <c r="B273" s="267"/>
      <c r="C273" s="267"/>
      <c r="D273" s="267"/>
      <c r="E273" s="268"/>
    </row>
    <row r="274" spans="1:5" ht="14.25">
      <c r="A274" s="266"/>
      <c r="B274" s="267"/>
      <c r="C274" s="267"/>
      <c r="D274" s="267"/>
      <c r="E274" s="268"/>
    </row>
    <row r="275" spans="1:5" ht="14.25">
      <c r="A275" s="266"/>
      <c r="B275" s="267"/>
      <c r="C275" s="267"/>
      <c r="D275" s="267"/>
      <c r="E275" s="268"/>
    </row>
    <row r="276" spans="1:5" ht="14.25">
      <c r="A276" s="266"/>
      <c r="B276" s="267"/>
      <c r="C276" s="267"/>
      <c r="D276" s="267"/>
      <c r="E276" s="268"/>
    </row>
    <row r="277" spans="1:5" ht="14.25">
      <c r="A277" s="269"/>
      <c r="B277" s="270"/>
      <c r="C277" s="270"/>
      <c r="D277" s="270"/>
      <c r="E277" s="271"/>
    </row>
    <row r="278" spans="1:5" ht="14.25">
      <c r="A278" s="183"/>
      <c r="B278" s="183"/>
      <c r="C278" s="183"/>
      <c r="D278" s="183"/>
      <c r="E278" s="183"/>
    </row>
    <row r="279" spans="1:5" ht="30.75" customHeight="1">
      <c r="A279" s="239" t="s">
        <v>295</v>
      </c>
      <c r="B279" s="240"/>
      <c r="C279" s="240"/>
      <c r="D279" s="240"/>
      <c r="E279" s="240"/>
    </row>
    <row r="280" spans="1:5" ht="14.25">
      <c r="A280" s="263"/>
      <c r="B280" s="264"/>
      <c r="C280" s="264"/>
      <c r="D280" s="264"/>
      <c r="E280" s="265"/>
    </row>
    <row r="281" spans="1:5" ht="14.25">
      <c r="A281" s="266"/>
      <c r="B281" s="267"/>
      <c r="C281" s="267"/>
      <c r="D281" s="267"/>
      <c r="E281" s="268"/>
    </row>
    <row r="282" spans="1:5" ht="14.25">
      <c r="A282" s="266"/>
      <c r="B282" s="267"/>
      <c r="C282" s="267"/>
      <c r="D282" s="267"/>
      <c r="E282" s="268"/>
    </row>
    <row r="283" spans="1:5" ht="14.25">
      <c r="A283" s="266"/>
      <c r="B283" s="267"/>
      <c r="C283" s="267"/>
      <c r="D283" s="267"/>
      <c r="E283" s="268"/>
    </row>
    <row r="284" spans="1:5" ht="14.25">
      <c r="A284" s="266"/>
      <c r="B284" s="267"/>
      <c r="C284" s="267"/>
      <c r="D284" s="267"/>
      <c r="E284" s="268"/>
    </row>
    <row r="285" spans="1:5" ht="14.25">
      <c r="A285" s="266"/>
      <c r="B285" s="267"/>
      <c r="C285" s="267"/>
      <c r="D285" s="267"/>
      <c r="E285" s="268"/>
    </row>
    <row r="286" spans="1:5" ht="14.25">
      <c r="A286" s="266"/>
      <c r="B286" s="267"/>
      <c r="C286" s="267"/>
      <c r="D286" s="267"/>
      <c r="E286" s="268"/>
    </row>
    <row r="287" spans="1:5" ht="14.25">
      <c r="A287" s="269"/>
      <c r="B287" s="270"/>
      <c r="C287" s="270"/>
      <c r="D287" s="270"/>
      <c r="E287" s="271"/>
    </row>
    <row r="288" spans="1:5" ht="14.25">
      <c r="A288" s="183"/>
      <c r="B288" s="183"/>
      <c r="C288" s="183"/>
      <c r="D288" s="183"/>
      <c r="E288" s="183"/>
    </row>
    <row r="289" spans="1:5" s="13" customFormat="1" ht="30.75" customHeight="1">
      <c r="A289" s="243" t="s">
        <v>296</v>
      </c>
      <c r="B289" s="244"/>
      <c r="C289" s="244"/>
      <c r="D289" s="244"/>
      <c r="E289" s="272"/>
    </row>
    <row r="290" spans="1:5" ht="53.25" customHeight="1">
      <c r="A290" s="247" t="s">
        <v>297</v>
      </c>
      <c r="B290" s="248"/>
      <c r="C290" s="248"/>
      <c r="D290" s="248"/>
      <c r="E290" s="248"/>
    </row>
    <row r="291" spans="1:5" ht="30.75" customHeight="1">
      <c r="A291" s="239" t="s">
        <v>298</v>
      </c>
      <c r="B291" s="240"/>
      <c r="C291" s="240"/>
      <c r="D291" s="240"/>
      <c r="E291" s="240"/>
    </row>
    <row r="292" spans="1:5" ht="14.25">
      <c r="A292" s="263"/>
      <c r="B292" s="264"/>
      <c r="C292" s="264"/>
      <c r="D292" s="264"/>
      <c r="E292" s="265"/>
    </row>
    <row r="293" spans="1:5" ht="14.25">
      <c r="A293" s="266"/>
      <c r="B293" s="267"/>
      <c r="C293" s="267"/>
      <c r="D293" s="267"/>
      <c r="E293" s="268"/>
    </row>
    <row r="294" spans="1:5" ht="14.25">
      <c r="A294" s="266"/>
      <c r="B294" s="267"/>
      <c r="C294" s="267"/>
      <c r="D294" s="267"/>
      <c r="E294" s="268"/>
    </row>
    <row r="295" spans="1:5" ht="14.25">
      <c r="A295" s="266"/>
      <c r="B295" s="267"/>
      <c r="C295" s="267"/>
      <c r="D295" s="267"/>
      <c r="E295" s="268"/>
    </row>
    <row r="296" spans="1:5" ht="14.25">
      <c r="A296" s="266"/>
      <c r="B296" s="267"/>
      <c r="C296" s="267"/>
      <c r="D296" s="267"/>
      <c r="E296" s="268"/>
    </row>
    <row r="297" spans="1:5" ht="14.25">
      <c r="A297" s="266"/>
      <c r="B297" s="267"/>
      <c r="C297" s="267"/>
      <c r="D297" s="267"/>
      <c r="E297" s="268"/>
    </row>
    <row r="298" spans="1:5" ht="14.25">
      <c r="A298" s="266"/>
      <c r="B298" s="267"/>
      <c r="C298" s="267"/>
      <c r="D298" s="267"/>
      <c r="E298" s="268"/>
    </row>
    <row r="299" spans="1:5" ht="14.25">
      <c r="A299" s="269"/>
      <c r="B299" s="270"/>
      <c r="C299" s="270"/>
      <c r="D299" s="270"/>
      <c r="E299" s="271"/>
    </row>
    <row r="301" spans="1:5" ht="30.75" customHeight="1">
      <c r="A301" s="239" t="s">
        <v>299</v>
      </c>
      <c r="B301" s="240"/>
      <c r="C301" s="240"/>
      <c r="D301" s="240"/>
      <c r="E301" s="240"/>
    </row>
    <row r="302" spans="2:5" ht="14.25">
      <c r="B302" s="198" t="s">
        <v>300</v>
      </c>
      <c r="C302" s="199" t="s">
        <v>301</v>
      </c>
      <c r="D302" s="289" t="s">
        <v>302</v>
      </c>
      <c r="E302" s="290"/>
    </row>
    <row r="303" spans="2:5" ht="14.25">
      <c r="B303" s="206"/>
      <c r="C303" s="206"/>
      <c r="D303" s="292"/>
      <c r="E303" s="293"/>
    </row>
    <row r="304" spans="2:5" ht="14.25">
      <c r="B304" s="206"/>
      <c r="C304" s="206"/>
      <c r="D304" s="292"/>
      <c r="E304" s="293"/>
    </row>
    <row r="305" spans="2:5" ht="14.25">
      <c r="B305" s="206"/>
      <c r="C305" s="206"/>
      <c r="D305" s="292"/>
      <c r="E305" s="293"/>
    </row>
    <row r="306" spans="2:5" ht="14.25">
      <c r="B306" s="206"/>
      <c r="C306" s="206"/>
      <c r="D306" s="292"/>
      <c r="E306" s="293"/>
    </row>
    <row r="307" spans="2:5" ht="14.25">
      <c r="B307" s="206"/>
      <c r="C307" s="206"/>
      <c r="D307" s="292"/>
      <c r="E307" s="293"/>
    </row>
    <row r="309" spans="1:5" ht="30.75" customHeight="1">
      <c r="A309" s="239" t="s">
        <v>303</v>
      </c>
      <c r="B309" s="240"/>
      <c r="C309" s="240"/>
      <c r="D309" s="240"/>
      <c r="E309" s="240"/>
    </row>
    <row r="310" spans="1:5" ht="14.25">
      <c r="A310" s="263"/>
      <c r="B310" s="264"/>
      <c r="C310" s="264"/>
      <c r="D310" s="264"/>
      <c r="E310" s="265"/>
    </row>
    <row r="311" spans="1:5" ht="14.25">
      <c r="A311" s="266"/>
      <c r="B311" s="267"/>
      <c r="C311" s="267"/>
      <c r="D311" s="267"/>
      <c r="E311" s="268"/>
    </row>
    <row r="312" spans="1:5" ht="14.25">
      <c r="A312" s="266"/>
      <c r="B312" s="267"/>
      <c r="C312" s="267"/>
      <c r="D312" s="267"/>
      <c r="E312" s="268"/>
    </row>
    <row r="313" spans="1:5" ht="14.25">
      <c r="A313" s="266"/>
      <c r="B313" s="267"/>
      <c r="C313" s="267"/>
      <c r="D313" s="267"/>
      <c r="E313" s="268"/>
    </row>
    <row r="314" spans="1:5" ht="14.25">
      <c r="A314" s="266"/>
      <c r="B314" s="267"/>
      <c r="C314" s="267"/>
      <c r="D314" s="267"/>
      <c r="E314" s="268"/>
    </row>
    <row r="315" spans="1:5" ht="14.25">
      <c r="A315" s="266"/>
      <c r="B315" s="267"/>
      <c r="C315" s="267"/>
      <c r="D315" s="267"/>
      <c r="E315" s="268"/>
    </row>
    <row r="316" spans="1:5" ht="14.25">
      <c r="A316" s="266"/>
      <c r="B316" s="267"/>
      <c r="C316" s="267"/>
      <c r="D316" s="267"/>
      <c r="E316" s="268"/>
    </row>
    <row r="317" spans="1:5" ht="14.25">
      <c r="A317" s="269"/>
      <c r="B317" s="270"/>
      <c r="C317" s="270"/>
      <c r="D317" s="270"/>
      <c r="E317" s="271"/>
    </row>
    <row r="319" spans="1:5" s="13" customFormat="1" ht="30.75" customHeight="1">
      <c r="A319" s="243" t="s">
        <v>304</v>
      </c>
      <c r="B319" s="244"/>
      <c r="C319" s="244"/>
      <c r="D319" s="244"/>
      <c r="E319" s="272"/>
    </row>
    <row r="320" spans="1:5" ht="53.25" customHeight="1">
      <c r="A320" s="247" t="s">
        <v>305</v>
      </c>
      <c r="B320" s="248"/>
      <c r="C320" s="248"/>
      <c r="D320" s="248"/>
      <c r="E320" s="248"/>
    </row>
    <row r="321" spans="1:5" ht="28.5" customHeight="1" thickBot="1">
      <c r="A321" s="229" t="s">
        <v>340</v>
      </c>
      <c r="B321" s="229"/>
      <c r="C321" s="229"/>
      <c r="D321" s="229"/>
      <c r="E321" s="229"/>
    </row>
    <row r="322" spans="1:5" ht="14.25">
      <c r="A322" s="220"/>
      <c r="B322" s="221"/>
      <c r="C322" s="221"/>
      <c r="D322" s="221"/>
      <c r="E322" s="222"/>
    </row>
    <row r="323" spans="1:5" ht="14.25">
      <c r="A323" s="223"/>
      <c r="B323" s="224"/>
      <c r="C323" s="224"/>
      <c r="D323" s="224"/>
      <c r="E323" s="225"/>
    </row>
    <row r="324" spans="1:5" ht="14.25">
      <c r="A324" s="223"/>
      <c r="B324" s="224"/>
      <c r="C324" s="224"/>
      <c r="D324" s="224"/>
      <c r="E324" s="225"/>
    </row>
    <row r="325" spans="1:5" ht="14.25">
      <c r="A325" s="223"/>
      <c r="B325" s="224"/>
      <c r="C325" s="224"/>
      <c r="D325" s="224"/>
      <c r="E325" s="225"/>
    </row>
    <row r="326" spans="1:5" ht="15" thickBot="1">
      <c r="A326" s="226"/>
      <c r="B326" s="227"/>
      <c r="C326" s="227"/>
      <c r="D326" s="227"/>
      <c r="E326" s="228"/>
    </row>
    <row r="327" spans="1:5" ht="14.25">
      <c r="A327" s="202"/>
      <c r="B327" s="203"/>
      <c r="C327" s="203"/>
      <c r="D327" s="203"/>
      <c r="E327" s="203"/>
    </row>
    <row r="328" spans="1:5" ht="30.75" customHeight="1">
      <c r="A328" s="239" t="s">
        <v>341</v>
      </c>
      <c r="B328" s="240"/>
      <c r="C328" s="240"/>
      <c r="D328" s="240"/>
      <c r="E328" s="240"/>
    </row>
    <row r="329" spans="1:5" ht="21" customHeight="1">
      <c r="A329" s="129"/>
      <c r="B329" s="128"/>
      <c r="C329" s="128"/>
      <c r="D329" s="128"/>
      <c r="E329" s="128"/>
    </row>
    <row r="330" spans="1:5" ht="14.25">
      <c r="A330" s="287" t="s">
        <v>306</v>
      </c>
      <c r="B330" s="288"/>
      <c r="C330" s="199" t="s">
        <v>307</v>
      </c>
      <c r="D330" s="289" t="s">
        <v>308</v>
      </c>
      <c r="E330" s="290"/>
    </row>
    <row r="331" spans="1:5" ht="23.25" customHeight="1">
      <c r="A331" s="291" t="s">
        <v>309</v>
      </c>
      <c r="B331" s="291"/>
      <c r="C331" s="206"/>
      <c r="D331" s="292"/>
      <c r="E331" s="293"/>
    </row>
    <row r="332" spans="1:5" ht="23.25" customHeight="1">
      <c r="A332" s="291" t="s">
        <v>310</v>
      </c>
      <c r="B332" s="291"/>
      <c r="C332" s="206"/>
      <c r="D332" s="292"/>
      <c r="E332" s="293"/>
    </row>
    <row r="333" spans="1:5" ht="24.75" customHeight="1">
      <c r="A333" s="291" t="s">
        <v>311</v>
      </c>
      <c r="B333" s="291"/>
      <c r="C333" s="206"/>
      <c r="D333" s="292"/>
      <c r="E333" s="293"/>
    </row>
    <row r="334" spans="1:5" ht="24.75" customHeight="1">
      <c r="A334" s="291" t="s">
        <v>312</v>
      </c>
      <c r="B334" s="291"/>
      <c r="C334" s="206"/>
      <c r="D334" s="292"/>
      <c r="E334" s="293"/>
    </row>
    <row r="335" spans="1:5" ht="24.75" customHeight="1">
      <c r="A335" s="291" t="s">
        <v>313</v>
      </c>
      <c r="B335" s="291"/>
      <c r="C335" s="206"/>
      <c r="D335" s="292"/>
      <c r="E335" s="293"/>
    </row>
    <row r="336" spans="1:5" ht="24.75" customHeight="1">
      <c r="A336" s="200"/>
      <c r="B336" s="200"/>
      <c r="C336" s="6"/>
      <c r="D336" s="6"/>
      <c r="E336" s="6"/>
    </row>
    <row r="337" spans="1:5" ht="30.75" customHeight="1">
      <c r="A337" s="239" t="s">
        <v>342</v>
      </c>
      <c r="B337" s="240"/>
      <c r="C337" s="240"/>
      <c r="D337" s="240"/>
      <c r="E337" s="240"/>
    </row>
    <row r="339" spans="1:5" ht="14.25">
      <c r="A339" s="287" t="s">
        <v>314</v>
      </c>
      <c r="B339" s="288"/>
      <c r="C339" s="199" t="s">
        <v>307</v>
      </c>
      <c r="D339" s="289" t="s">
        <v>308</v>
      </c>
      <c r="E339" s="290"/>
    </row>
    <row r="340" spans="1:5" ht="14.25">
      <c r="A340" s="291" t="s">
        <v>315</v>
      </c>
      <c r="B340" s="291"/>
      <c r="C340" s="206"/>
      <c r="D340" s="292"/>
      <c r="E340" s="293"/>
    </row>
    <row r="341" spans="1:5" ht="14.25">
      <c r="A341" s="291" t="s">
        <v>316</v>
      </c>
      <c r="B341" s="291"/>
      <c r="C341" s="206"/>
      <c r="D341" s="292"/>
      <c r="E341" s="293"/>
    </row>
    <row r="343" spans="1:5" ht="30.75" customHeight="1">
      <c r="A343" s="239" t="s">
        <v>343</v>
      </c>
      <c r="B343" s="240"/>
      <c r="C343" s="240"/>
      <c r="D343" s="240"/>
      <c r="E343" s="240"/>
    </row>
    <row r="344" spans="1:5" ht="14.25">
      <c r="A344" s="263"/>
      <c r="B344" s="264"/>
      <c r="C344" s="264"/>
      <c r="D344" s="264"/>
      <c r="E344" s="265"/>
    </row>
    <row r="345" spans="1:5" ht="14.25">
      <c r="A345" s="266"/>
      <c r="B345" s="267"/>
      <c r="C345" s="267"/>
      <c r="D345" s="267"/>
      <c r="E345" s="268"/>
    </row>
    <row r="346" spans="1:5" ht="14.25">
      <c r="A346" s="266"/>
      <c r="B346" s="267"/>
      <c r="C346" s="267"/>
      <c r="D346" s="267"/>
      <c r="E346" s="268"/>
    </row>
    <row r="347" spans="1:5" ht="14.25">
      <c r="A347" s="266"/>
      <c r="B347" s="267"/>
      <c r="C347" s="267"/>
      <c r="D347" s="267"/>
      <c r="E347" s="268"/>
    </row>
    <row r="348" spans="1:5" ht="14.25">
      <c r="A348" s="266"/>
      <c r="B348" s="267"/>
      <c r="C348" s="267"/>
      <c r="D348" s="267"/>
      <c r="E348" s="268"/>
    </row>
    <row r="349" spans="1:5" ht="14.25">
      <c r="A349" s="266"/>
      <c r="B349" s="267"/>
      <c r="C349" s="267"/>
      <c r="D349" s="267"/>
      <c r="E349" s="268"/>
    </row>
    <row r="350" spans="1:5" ht="14.25">
      <c r="A350" s="266"/>
      <c r="B350" s="267"/>
      <c r="C350" s="267"/>
      <c r="D350" s="267"/>
      <c r="E350" s="268"/>
    </row>
    <row r="351" spans="1:5" ht="14.25">
      <c r="A351" s="269"/>
      <c r="B351" s="270"/>
      <c r="C351" s="270"/>
      <c r="D351" s="270"/>
      <c r="E351" s="271"/>
    </row>
    <row r="353" spans="1:5" ht="30.75" customHeight="1">
      <c r="A353" s="239" t="s">
        <v>344</v>
      </c>
      <c r="B353" s="240"/>
      <c r="C353" s="240"/>
      <c r="D353" s="240"/>
      <c r="E353" s="240"/>
    </row>
    <row r="354" spans="1:5" ht="14.25">
      <c r="A354" s="263"/>
      <c r="B354" s="264"/>
      <c r="C354" s="264"/>
      <c r="D354" s="264"/>
      <c r="E354" s="265"/>
    </row>
    <row r="355" spans="1:5" ht="14.25">
      <c r="A355" s="266"/>
      <c r="B355" s="267"/>
      <c r="C355" s="267"/>
      <c r="D355" s="267"/>
      <c r="E355" s="268"/>
    </row>
    <row r="356" spans="1:5" ht="14.25">
      <c r="A356" s="266"/>
      <c r="B356" s="267"/>
      <c r="C356" s="267"/>
      <c r="D356" s="267"/>
      <c r="E356" s="268"/>
    </row>
    <row r="357" spans="1:5" ht="14.25">
      <c r="A357" s="266"/>
      <c r="B357" s="267"/>
      <c r="C357" s="267"/>
      <c r="D357" s="267"/>
      <c r="E357" s="268"/>
    </row>
    <row r="358" spans="1:5" ht="14.25">
      <c r="A358" s="266"/>
      <c r="B358" s="267"/>
      <c r="C358" s="267"/>
      <c r="D358" s="267"/>
      <c r="E358" s="268"/>
    </row>
    <row r="359" spans="1:5" ht="14.25">
      <c r="A359" s="266"/>
      <c r="B359" s="267"/>
      <c r="C359" s="267"/>
      <c r="D359" s="267"/>
      <c r="E359" s="268"/>
    </row>
    <row r="360" spans="1:5" ht="14.25">
      <c r="A360" s="266"/>
      <c r="B360" s="267"/>
      <c r="C360" s="267"/>
      <c r="D360" s="267"/>
      <c r="E360" s="268"/>
    </row>
    <row r="361" spans="1:5" ht="14.25">
      <c r="A361" s="269"/>
      <c r="B361" s="270"/>
      <c r="C361" s="270"/>
      <c r="D361" s="270"/>
      <c r="E361" s="271"/>
    </row>
    <row r="363" spans="1:5" ht="30.75" customHeight="1">
      <c r="A363" s="239" t="s">
        <v>345</v>
      </c>
      <c r="B363" s="240"/>
      <c r="C363" s="240"/>
      <c r="D363" s="240"/>
      <c r="E363" s="240"/>
    </row>
    <row r="364" spans="1:5" ht="14.25">
      <c r="A364" s="263"/>
      <c r="B364" s="264"/>
      <c r="C364" s="264"/>
      <c r="D364" s="264"/>
      <c r="E364" s="265"/>
    </row>
    <row r="365" spans="1:5" ht="14.25">
      <c r="A365" s="266"/>
      <c r="B365" s="267"/>
      <c r="C365" s="267"/>
      <c r="D365" s="267"/>
      <c r="E365" s="268"/>
    </row>
    <row r="366" spans="1:5" ht="14.25">
      <c r="A366" s="266"/>
      <c r="B366" s="267"/>
      <c r="C366" s="267"/>
      <c r="D366" s="267"/>
      <c r="E366" s="268"/>
    </row>
    <row r="367" spans="1:5" ht="14.25">
      <c r="A367" s="266"/>
      <c r="B367" s="267"/>
      <c r="C367" s="267"/>
      <c r="D367" s="267"/>
      <c r="E367" s="268"/>
    </row>
    <row r="368" spans="1:5" ht="14.25">
      <c r="A368" s="266"/>
      <c r="B368" s="267"/>
      <c r="C368" s="267"/>
      <c r="D368" s="267"/>
      <c r="E368" s="268"/>
    </row>
    <row r="369" spans="1:5" ht="14.25">
      <c r="A369" s="266"/>
      <c r="B369" s="267"/>
      <c r="C369" s="267"/>
      <c r="D369" s="267"/>
      <c r="E369" s="268"/>
    </row>
    <row r="370" spans="1:5" ht="14.25">
      <c r="A370" s="266"/>
      <c r="B370" s="267"/>
      <c r="C370" s="267"/>
      <c r="D370" s="267"/>
      <c r="E370" s="268"/>
    </row>
    <row r="371" spans="1:5" ht="14.25">
      <c r="A371" s="269"/>
      <c r="B371" s="270"/>
      <c r="C371" s="270"/>
      <c r="D371" s="270"/>
      <c r="E371" s="271"/>
    </row>
    <row r="373" spans="1:5" s="13" customFormat="1" ht="30.75" customHeight="1">
      <c r="A373" s="243" t="s">
        <v>317</v>
      </c>
      <c r="B373" s="244"/>
      <c r="C373" s="244"/>
      <c r="D373" s="244"/>
      <c r="E373" s="272"/>
    </row>
    <row r="374" spans="1:5" ht="30.75" customHeight="1">
      <c r="A374" s="247" t="s">
        <v>318</v>
      </c>
      <c r="B374" s="248"/>
      <c r="C374" s="248"/>
      <c r="D374" s="248"/>
      <c r="E374" s="248"/>
    </row>
    <row r="375" spans="1:5" ht="30.75" customHeight="1">
      <c r="A375" s="239" t="s">
        <v>319</v>
      </c>
      <c r="B375" s="240"/>
      <c r="C375" s="240"/>
      <c r="D375" s="240"/>
      <c r="E375" s="240"/>
    </row>
    <row r="376" spans="1:5" ht="14.25">
      <c r="A376" s="263"/>
      <c r="B376" s="264"/>
      <c r="C376" s="264"/>
      <c r="D376" s="264"/>
      <c r="E376" s="265"/>
    </row>
    <row r="377" spans="1:5" ht="14.25">
      <c r="A377" s="266"/>
      <c r="B377" s="267"/>
      <c r="C377" s="267"/>
      <c r="D377" s="267"/>
      <c r="E377" s="268"/>
    </row>
    <row r="378" spans="1:5" ht="14.25">
      <c r="A378" s="266"/>
      <c r="B378" s="267"/>
      <c r="C378" s="267"/>
      <c r="D378" s="267"/>
      <c r="E378" s="268"/>
    </row>
    <row r="379" spans="1:5" ht="14.25">
      <c r="A379" s="266"/>
      <c r="B379" s="267"/>
      <c r="C379" s="267"/>
      <c r="D379" s="267"/>
      <c r="E379" s="268"/>
    </row>
    <row r="380" spans="1:5" ht="14.25">
      <c r="A380" s="266"/>
      <c r="B380" s="267"/>
      <c r="C380" s="267"/>
      <c r="D380" s="267"/>
      <c r="E380" s="268"/>
    </row>
    <row r="381" spans="1:5" ht="14.25">
      <c r="A381" s="266"/>
      <c r="B381" s="267"/>
      <c r="C381" s="267"/>
      <c r="D381" s="267"/>
      <c r="E381" s="268"/>
    </row>
    <row r="382" spans="1:5" ht="14.25">
      <c r="A382" s="266"/>
      <c r="B382" s="267"/>
      <c r="C382" s="267"/>
      <c r="D382" s="267"/>
      <c r="E382" s="268"/>
    </row>
    <row r="383" spans="1:5" ht="14.25">
      <c r="A383" s="269"/>
      <c r="B383" s="270"/>
      <c r="C383" s="270"/>
      <c r="D383" s="270"/>
      <c r="E383" s="271"/>
    </row>
    <row r="385" spans="1:5" ht="30.75" customHeight="1">
      <c r="A385" s="239" t="s">
        <v>320</v>
      </c>
      <c r="B385" s="240"/>
      <c r="C385" s="240"/>
      <c r="D385" s="240"/>
      <c r="E385" s="240"/>
    </row>
    <row r="386" spans="1:5" ht="14.25">
      <c r="A386" s="263"/>
      <c r="B386" s="264"/>
      <c r="C386" s="264"/>
      <c r="D386" s="264"/>
      <c r="E386" s="265"/>
    </row>
    <row r="387" spans="1:5" ht="14.25">
      <c r="A387" s="266"/>
      <c r="B387" s="267"/>
      <c r="C387" s="267"/>
      <c r="D387" s="267"/>
      <c r="E387" s="268"/>
    </row>
    <row r="388" spans="1:5" ht="14.25">
      <c r="A388" s="266"/>
      <c r="B388" s="267"/>
      <c r="C388" s="267"/>
      <c r="D388" s="267"/>
      <c r="E388" s="268"/>
    </row>
    <row r="389" spans="1:5" ht="14.25">
      <c r="A389" s="266"/>
      <c r="B389" s="267"/>
      <c r="C389" s="267"/>
      <c r="D389" s="267"/>
      <c r="E389" s="268"/>
    </row>
    <row r="390" spans="1:5" ht="14.25">
      <c r="A390" s="266"/>
      <c r="B390" s="267"/>
      <c r="C390" s="267"/>
      <c r="D390" s="267"/>
      <c r="E390" s="268"/>
    </row>
    <row r="391" spans="1:5" ht="14.25">
      <c r="A391" s="266"/>
      <c r="B391" s="267"/>
      <c r="C391" s="267"/>
      <c r="D391" s="267"/>
      <c r="E391" s="268"/>
    </row>
    <row r="392" spans="1:5" ht="14.25">
      <c r="A392" s="266"/>
      <c r="B392" s="267"/>
      <c r="C392" s="267"/>
      <c r="D392" s="267"/>
      <c r="E392" s="268"/>
    </row>
    <row r="393" spans="1:5" ht="14.25">
      <c r="A393" s="269"/>
      <c r="B393" s="270"/>
      <c r="C393" s="270"/>
      <c r="D393" s="270"/>
      <c r="E393" s="271"/>
    </row>
    <row r="395" spans="1:5" ht="30.75" customHeight="1">
      <c r="A395" s="239" t="s">
        <v>321</v>
      </c>
      <c r="B395" s="240"/>
      <c r="C395" s="240"/>
      <c r="D395" s="240"/>
      <c r="E395" s="240"/>
    </row>
    <row r="396" spans="1:5" ht="14.25">
      <c r="A396" s="263"/>
      <c r="B396" s="264"/>
      <c r="C396" s="264"/>
      <c r="D396" s="264"/>
      <c r="E396" s="265"/>
    </row>
    <row r="397" spans="1:5" ht="14.25">
      <c r="A397" s="266"/>
      <c r="B397" s="267"/>
      <c r="C397" s="267"/>
      <c r="D397" s="267"/>
      <c r="E397" s="268"/>
    </row>
    <row r="398" spans="1:5" ht="14.25">
      <c r="A398" s="266"/>
      <c r="B398" s="267"/>
      <c r="C398" s="267"/>
      <c r="D398" s="267"/>
      <c r="E398" s="268"/>
    </row>
    <row r="399" spans="1:5" ht="14.25">
      <c r="A399" s="266"/>
      <c r="B399" s="267"/>
      <c r="C399" s="267"/>
      <c r="D399" s="267"/>
      <c r="E399" s="268"/>
    </row>
    <row r="400" spans="1:5" ht="14.25">
      <c r="A400" s="266"/>
      <c r="B400" s="267"/>
      <c r="C400" s="267"/>
      <c r="D400" s="267"/>
      <c r="E400" s="268"/>
    </row>
    <row r="401" spans="1:5" ht="14.25">
      <c r="A401" s="266"/>
      <c r="B401" s="267"/>
      <c r="C401" s="267"/>
      <c r="D401" s="267"/>
      <c r="E401" s="268"/>
    </row>
    <row r="402" spans="1:5" ht="14.25">
      <c r="A402" s="266"/>
      <c r="B402" s="267"/>
      <c r="C402" s="267"/>
      <c r="D402" s="267"/>
      <c r="E402" s="268"/>
    </row>
    <row r="403" spans="1:5" ht="14.25">
      <c r="A403" s="269"/>
      <c r="B403" s="270"/>
      <c r="C403" s="270"/>
      <c r="D403" s="270"/>
      <c r="E403" s="271"/>
    </row>
  </sheetData>
  <sheetProtection/>
  <mergeCells count="381">
    <mergeCell ref="A385:E385"/>
    <mergeCell ref="A386:E393"/>
    <mergeCell ref="A395:E395"/>
    <mergeCell ref="A396:E403"/>
    <mergeCell ref="A363:E363"/>
    <mergeCell ref="A364:E371"/>
    <mergeCell ref="A373:E373"/>
    <mergeCell ref="A374:E374"/>
    <mergeCell ref="A375:E375"/>
    <mergeCell ref="A376:E383"/>
    <mergeCell ref="A341:B341"/>
    <mergeCell ref="D341:E341"/>
    <mergeCell ref="A343:E343"/>
    <mergeCell ref="A344:E351"/>
    <mergeCell ref="A353:E353"/>
    <mergeCell ref="A354:E361"/>
    <mergeCell ref="A335:B335"/>
    <mergeCell ref="D335:E335"/>
    <mergeCell ref="A337:E337"/>
    <mergeCell ref="A339:B339"/>
    <mergeCell ref="D339:E339"/>
    <mergeCell ref="A340:B340"/>
    <mergeCell ref="D340:E340"/>
    <mergeCell ref="A332:B332"/>
    <mergeCell ref="D332:E332"/>
    <mergeCell ref="A333:B333"/>
    <mergeCell ref="D333:E333"/>
    <mergeCell ref="A334:B334"/>
    <mergeCell ref="D334:E334"/>
    <mergeCell ref="A320:E320"/>
    <mergeCell ref="A328:E328"/>
    <mergeCell ref="A330:B330"/>
    <mergeCell ref="D330:E330"/>
    <mergeCell ref="A331:B331"/>
    <mergeCell ref="D331:E331"/>
    <mergeCell ref="D305:E305"/>
    <mergeCell ref="D306:E306"/>
    <mergeCell ref="D307:E307"/>
    <mergeCell ref="A309:E309"/>
    <mergeCell ref="A310:E317"/>
    <mergeCell ref="A319:E319"/>
    <mergeCell ref="A291:E291"/>
    <mergeCell ref="A292:E299"/>
    <mergeCell ref="A301:E301"/>
    <mergeCell ref="D302:E302"/>
    <mergeCell ref="D303:E303"/>
    <mergeCell ref="D304:E304"/>
    <mergeCell ref="A269:E269"/>
    <mergeCell ref="A270:E277"/>
    <mergeCell ref="A279:E279"/>
    <mergeCell ref="A280:E287"/>
    <mergeCell ref="A289:E289"/>
    <mergeCell ref="A290:E290"/>
    <mergeCell ref="D254:E254"/>
    <mergeCell ref="D255:E255"/>
    <mergeCell ref="D256:E256"/>
    <mergeCell ref="D257:E257"/>
    <mergeCell ref="A259:E259"/>
    <mergeCell ref="A260:E267"/>
    <mergeCell ref="A251:E251"/>
    <mergeCell ref="D252:E252"/>
    <mergeCell ref="D253:E253"/>
    <mergeCell ref="HW243:IA243"/>
    <mergeCell ref="IB243:IF243"/>
    <mergeCell ref="IG243:IK243"/>
    <mergeCell ref="IL243:IP243"/>
    <mergeCell ref="IQ243:IU243"/>
    <mergeCell ref="GS243:GW243"/>
    <mergeCell ref="GX243:HB243"/>
    <mergeCell ref="HC243:HG243"/>
    <mergeCell ref="HH243:HL243"/>
    <mergeCell ref="HM243:HQ243"/>
    <mergeCell ref="HR243:HV243"/>
    <mergeCell ref="FO243:FS243"/>
    <mergeCell ref="FT243:FX243"/>
    <mergeCell ref="FY243:GC243"/>
    <mergeCell ref="GD243:GH243"/>
    <mergeCell ref="GI243:GM243"/>
    <mergeCell ref="GN243:GR243"/>
    <mergeCell ref="EK243:EO243"/>
    <mergeCell ref="EP243:ET243"/>
    <mergeCell ref="EU243:EY243"/>
    <mergeCell ref="EZ243:FD243"/>
    <mergeCell ref="FE243:FI243"/>
    <mergeCell ref="FJ243:FN243"/>
    <mergeCell ref="DG243:DK243"/>
    <mergeCell ref="DL243:DP243"/>
    <mergeCell ref="DQ243:DU243"/>
    <mergeCell ref="DV243:DZ243"/>
    <mergeCell ref="EA243:EE243"/>
    <mergeCell ref="EF243:EJ243"/>
    <mergeCell ref="CC243:CG243"/>
    <mergeCell ref="CH243:CL243"/>
    <mergeCell ref="CM243:CQ243"/>
    <mergeCell ref="CR243:CV243"/>
    <mergeCell ref="CW243:DA243"/>
    <mergeCell ref="DB243:DF243"/>
    <mergeCell ref="AY243:BC243"/>
    <mergeCell ref="BD243:BH243"/>
    <mergeCell ref="BI243:BM243"/>
    <mergeCell ref="BN243:BR243"/>
    <mergeCell ref="BS243:BW243"/>
    <mergeCell ref="BX243:CB243"/>
    <mergeCell ref="U243:Y243"/>
    <mergeCell ref="Z243:AD243"/>
    <mergeCell ref="AE243:AI243"/>
    <mergeCell ref="AJ243:AN243"/>
    <mergeCell ref="AO243:AS243"/>
    <mergeCell ref="AT243:AX243"/>
    <mergeCell ref="A240:E240"/>
    <mergeCell ref="A241:E241"/>
    <mergeCell ref="A242:E249"/>
    <mergeCell ref="F243:J243"/>
    <mergeCell ref="K243:O243"/>
    <mergeCell ref="P243:T243"/>
    <mergeCell ref="A229:E229"/>
    <mergeCell ref="A230:E237"/>
    <mergeCell ref="A239:E239"/>
    <mergeCell ref="HW220:IA220"/>
    <mergeCell ref="IB220:IF220"/>
    <mergeCell ref="IG220:IK220"/>
    <mergeCell ref="IL220:IP220"/>
    <mergeCell ref="IQ220:IU220"/>
    <mergeCell ref="GS220:GW220"/>
    <mergeCell ref="GX220:HB220"/>
    <mergeCell ref="HC220:HG220"/>
    <mergeCell ref="HH220:HL220"/>
    <mergeCell ref="HM220:HQ220"/>
    <mergeCell ref="HR220:HV220"/>
    <mergeCell ref="FO220:FS220"/>
    <mergeCell ref="FT220:FX220"/>
    <mergeCell ref="FY220:GC220"/>
    <mergeCell ref="GD220:GH220"/>
    <mergeCell ref="GI220:GM220"/>
    <mergeCell ref="GN220:GR220"/>
    <mergeCell ref="EK220:EO220"/>
    <mergeCell ref="EP220:ET220"/>
    <mergeCell ref="EU220:EY220"/>
    <mergeCell ref="EZ220:FD220"/>
    <mergeCell ref="FE220:FI220"/>
    <mergeCell ref="FJ220:FN220"/>
    <mergeCell ref="DG220:DK220"/>
    <mergeCell ref="DL220:DP220"/>
    <mergeCell ref="DQ220:DU220"/>
    <mergeCell ref="DV220:DZ220"/>
    <mergeCell ref="EA220:EE220"/>
    <mergeCell ref="EF220:EJ220"/>
    <mergeCell ref="CC220:CG220"/>
    <mergeCell ref="CH220:CL220"/>
    <mergeCell ref="CM220:CQ220"/>
    <mergeCell ref="CR220:CV220"/>
    <mergeCell ref="CW220:DA220"/>
    <mergeCell ref="DB220:DF220"/>
    <mergeCell ref="AY220:BC220"/>
    <mergeCell ref="BD220:BH220"/>
    <mergeCell ref="BI220:BM220"/>
    <mergeCell ref="BN220:BR220"/>
    <mergeCell ref="BS220:BW220"/>
    <mergeCell ref="BX220:CB220"/>
    <mergeCell ref="U220:Y220"/>
    <mergeCell ref="Z220:AD220"/>
    <mergeCell ref="AE220:AI220"/>
    <mergeCell ref="AJ220:AN220"/>
    <mergeCell ref="AO220:AS220"/>
    <mergeCell ref="AT220:AX220"/>
    <mergeCell ref="A210:E217"/>
    <mergeCell ref="A219:E219"/>
    <mergeCell ref="A220:E227"/>
    <mergeCell ref="F220:J220"/>
    <mergeCell ref="K220:O220"/>
    <mergeCell ref="P220:T220"/>
    <mergeCell ref="A209:E209"/>
    <mergeCell ref="IQ206:IU206"/>
    <mergeCell ref="HM206:HQ206"/>
    <mergeCell ref="HR206:HV206"/>
    <mergeCell ref="HW206:IA206"/>
    <mergeCell ref="IB206:IF206"/>
    <mergeCell ref="IG206:IK206"/>
    <mergeCell ref="IL206:IP206"/>
    <mergeCell ref="GI206:GM206"/>
    <mergeCell ref="GN206:GR206"/>
    <mergeCell ref="GS206:GW206"/>
    <mergeCell ref="GX206:HB206"/>
    <mergeCell ref="HC206:HG206"/>
    <mergeCell ref="HH206:HL206"/>
    <mergeCell ref="FE206:FI206"/>
    <mergeCell ref="FJ206:FN206"/>
    <mergeCell ref="FO206:FS206"/>
    <mergeCell ref="FT206:FX206"/>
    <mergeCell ref="FY206:GC206"/>
    <mergeCell ref="GD206:GH206"/>
    <mergeCell ref="EA206:EE206"/>
    <mergeCell ref="EF206:EJ206"/>
    <mergeCell ref="EK206:EO206"/>
    <mergeCell ref="EP206:ET206"/>
    <mergeCell ref="EU206:EY206"/>
    <mergeCell ref="EZ206:FD206"/>
    <mergeCell ref="CW206:DA206"/>
    <mergeCell ref="DB206:DF206"/>
    <mergeCell ref="DG206:DK206"/>
    <mergeCell ref="DL206:DP206"/>
    <mergeCell ref="DQ206:DU206"/>
    <mergeCell ref="DV206:DZ206"/>
    <mergeCell ref="BS206:BW206"/>
    <mergeCell ref="BX206:CB206"/>
    <mergeCell ref="CC206:CG206"/>
    <mergeCell ref="CH206:CL206"/>
    <mergeCell ref="CM206:CQ206"/>
    <mergeCell ref="CR206:CV206"/>
    <mergeCell ref="AO206:AS206"/>
    <mergeCell ref="AT206:AX206"/>
    <mergeCell ref="AY206:BC206"/>
    <mergeCell ref="BD206:BH206"/>
    <mergeCell ref="BI206:BM206"/>
    <mergeCell ref="BN206:BR206"/>
    <mergeCell ref="A199:E199"/>
    <mergeCell ref="A200:E207"/>
    <mergeCell ref="F206:J206"/>
    <mergeCell ref="K206:O206"/>
    <mergeCell ref="P206:T206"/>
    <mergeCell ref="U206:Y206"/>
    <mergeCell ref="Z206:AD206"/>
    <mergeCell ref="AE206:AI206"/>
    <mergeCell ref="AJ206:AN206"/>
    <mergeCell ref="IG194:IK194"/>
    <mergeCell ref="IL194:IP194"/>
    <mergeCell ref="IQ194:IU194"/>
    <mergeCell ref="HC194:HG194"/>
    <mergeCell ref="HH194:HL194"/>
    <mergeCell ref="HM194:HQ194"/>
    <mergeCell ref="HR194:HV194"/>
    <mergeCell ref="HW194:IA194"/>
    <mergeCell ref="IB194:IF194"/>
    <mergeCell ref="FY194:GC194"/>
    <mergeCell ref="GD194:GH194"/>
    <mergeCell ref="GI194:GM194"/>
    <mergeCell ref="GN194:GR194"/>
    <mergeCell ref="GS194:GW194"/>
    <mergeCell ref="GX194:HB194"/>
    <mergeCell ref="EU194:EY194"/>
    <mergeCell ref="EZ194:FD194"/>
    <mergeCell ref="FE194:FI194"/>
    <mergeCell ref="FJ194:FN194"/>
    <mergeCell ref="FO194:FS194"/>
    <mergeCell ref="FT194:FX194"/>
    <mergeCell ref="DQ194:DU194"/>
    <mergeCell ref="DV194:DZ194"/>
    <mergeCell ref="EA194:EE194"/>
    <mergeCell ref="EF194:EJ194"/>
    <mergeCell ref="EK194:EO194"/>
    <mergeCell ref="EP194:ET194"/>
    <mergeCell ref="CM194:CQ194"/>
    <mergeCell ref="CR194:CV194"/>
    <mergeCell ref="CW194:DA194"/>
    <mergeCell ref="DB194:DF194"/>
    <mergeCell ref="DG194:DK194"/>
    <mergeCell ref="DL194:DP194"/>
    <mergeCell ref="BI194:BM194"/>
    <mergeCell ref="BN194:BR194"/>
    <mergeCell ref="BS194:BW194"/>
    <mergeCell ref="BX194:CB194"/>
    <mergeCell ref="CC194:CG194"/>
    <mergeCell ref="CH194:CL194"/>
    <mergeCell ref="AE194:AI194"/>
    <mergeCell ref="AJ194:AN194"/>
    <mergeCell ref="AO194:AS194"/>
    <mergeCell ref="AT194:AX194"/>
    <mergeCell ref="AY194:BC194"/>
    <mergeCell ref="BD194:BH194"/>
    <mergeCell ref="A187:E187"/>
    <mergeCell ref="A188:E188"/>
    <mergeCell ref="A189:E189"/>
    <mergeCell ref="A190:E197"/>
    <mergeCell ref="F194:J194"/>
    <mergeCell ref="K194:O194"/>
    <mergeCell ref="P194:T194"/>
    <mergeCell ref="U194:Y194"/>
    <mergeCell ref="Z194:AD194"/>
    <mergeCell ref="IG183:IK183"/>
    <mergeCell ref="IL183:IP183"/>
    <mergeCell ref="IQ183:IU183"/>
    <mergeCell ref="HC183:HG183"/>
    <mergeCell ref="HH183:HL183"/>
    <mergeCell ref="HM183:HQ183"/>
    <mergeCell ref="HR183:HV183"/>
    <mergeCell ref="HW183:IA183"/>
    <mergeCell ref="IB183:IF183"/>
    <mergeCell ref="FY183:GC183"/>
    <mergeCell ref="GD183:GH183"/>
    <mergeCell ref="GI183:GM183"/>
    <mergeCell ref="GN183:GR183"/>
    <mergeCell ref="GS183:GW183"/>
    <mergeCell ref="GX183:HB183"/>
    <mergeCell ref="EU183:EY183"/>
    <mergeCell ref="EZ183:FD183"/>
    <mergeCell ref="FE183:FI183"/>
    <mergeCell ref="FJ183:FN183"/>
    <mergeCell ref="FO183:FS183"/>
    <mergeCell ref="FT183:FX183"/>
    <mergeCell ref="DQ183:DU183"/>
    <mergeCell ref="DV183:DZ183"/>
    <mergeCell ref="EA183:EE183"/>
    <mergeCell ref="EF183:EJ183"/>
    <mergeCell ref="EK183:EO183"/>
    <mergeCell ref="EP183:ET183"/>
    <mergeCell ref="CM183:CQ183"/>
    <mergeCell ref="CR183:CV183"/>
    <mergeCell ref="CW183:DA183"/>
    <mergeCell ref="DB183:DF183"/>
    <mergeCell ref="DG183:DK183"/>
    <mergeCell ref="DL183:DP183"/>
    <mergeCell ref="BI183:BM183"/>
    <mergeCell ref="BN183:BR183"/>
    <mergeCell ref="BS183:BW183"/>
    <mergeCell ref="BX183:CB183"/>
    <mergeCell ref="CC183:CG183"/>
    <mergeCell ref="CH183:CL183"/>
    <mergeCell ref="A44:E53"/>
    <mergeCell ref="A321:E321"/>
    <mergeCell ref="A322:E326"/>
    <mergeCell ref="A66:E74"/>
    <mergeCell ref="A76:E76"/>
    <mergeCell ref="A77:E85"/>
    <mergeCell ref="A87:E87"/>
    <mergeCell ref="A88:E96"/>
    <mergeCell ref="A97:B97"/>
    <mergeCell ref="A31:E39"/>
    <mergeCell ref="A41:E41"/>
    <mergeCell ref="A42:E42"/>
    <mergeCell ref="A54:E54"/>
    <mergeCell ref="A55:E63"/>
    <mergeCell ref="A65:E65"/>
    <mergeCell ref="A9:E9"/>
    <mergeCell ref="A10:E10"/>
    <mergeCell ref="A11:E19"/>
    <mergeCell ref="A20:E20"/>
    <mergeCell ref="A21:E29"/>
    <mergeCell ref="A30:E30"/>
    <mergeCell ref="A1:E1"/>
    <mergeCell ref="A2:E2"/>
    <mergeCell ref="A3:E3"/>
    <mergeCell ref="A6:B6"/>
    <mergeCell ref="A8:E8"/>
    <mergeCell ref="AE183:AI183"/>
    <mergeCell ref="AJ183:AN183"/>
    <mergeCell ref="AO183:AS183"/>
    <mergeCell ref="AT183:AX183"/>
    <mergeCell ref="AY183:BC183"/>
    <mergeCell ref="BD183:BH183"/>
    <mergeCell ref="A178:E185"/>
    <mergeCell ref="F183:J183"/>
    <mergeCell ref="K183:O183"/>
    <mergeCell ref="P183:T183"/>
    <mergeCell ref="U183:Y183"/>
    <mergeCell ref="Z183:AD183"/>
    <mergeCell ref="A157:E164"/>
    <mergeCell ref="A165:E165"/>
    <mergeCell ref="A166:E166"/>
    <mergeCell ref="A167:E167"/>
    <mergeCell ref="A168:E175"/>
    <mergeCell ref="A177:E177"/>
    <mergeCell ref="A136:E136"/>
    <mergeCell ref="A137:E144"/>
    <mergeCell ref="A146:E146"/>
    <mergeCell ref="A147:E154"/>
    <mergeCell ref="D155:E155"/>
    <mergeCell ref="A156:E156"/>
    <mergeCell ref="A123:B123"/>
    <mergeCell ref="C123:D123"/>
    <mergeCell ref="A124:E124"/>
    <mergeCell ref="A125:E132"/>
    <mergeCell ref="A134:E134"/>
    <mergeCell ref="A135:E135"/>
    <mergeCell ref="A98:E98"/>
    <mergeCell ref="A99:E107"/>
    <mergeCell ref="A109:E109"/>
    <mergeCell ref="A112:B112"/>
    <mergeCell ref="A113:E113"/>
    <mergeCell ref="A114:E122"/>
    <mergeCell ref="B5:E5"/>
    <mergeCell ref="A43:E43"/>
  </mergeCells>
  <printOptions/>
  <pageMargins left="0.7" right="0.7" top="0.75" bottom="0.75" header="0.3" footer="0.3"/>
  <pageSetup fitToHeight="9" horizontalDpi="600" verticalDpi="600" orientation="portrait" scale="67" r:id="rId1"/>
  <headerFooter>
    <oddFooter>&amp;CABE Application&amp;R&amp;N</oddFooter>
  </headerFooter>
  <rowBreaks count="6" manualBreakCount="6">
    <brk id="63" max="4" man="1"/>
    <brk id="112" max="4" man="1"/>
    <brk id="164" max="4" man="1"/>
    <brk id="208" max="4" man="1"/>
    <brk id="258" max="4" man="1"/>
    <brk id="372" max="4" man="1"/>
  </rowBreaks>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H185"/>
  <sheetViews>
    <sheetView zoomScalePageLayoutView="0" workbookViewId="0" topLeftCell="A137">
      <selection activeCell="D6" sqref="D6"/>
    </sheetView>
  </sheetViews>
  <sheetFormatPr defaultColWidth="9.140625" defaultRowHeight="15"/>
  <cols>
    <col min="2" max="2" width="23.140625" style="0" customWidth="1"/>
    <col min="3" max="3" width="22.8515625" style="0" customWidth="1"/>
    <col min="4" max="4" width="27.8515625" style="0" customWidth="1"/>
    <col min="5" max="5" width="25.57421875" style="0" customWidth="1"/>
    <col min="6" max="6" width="17.140625" style="0" customWidth="1"/>
  </cols>
  <sheetData>
    <row r="1" spans="1:8" ht="20.25">
      <c r="A1" s="258" t="s">
        <v>0</v>
      </c>
      <c r="B1" s="258"/>
      <c r="C1" s="258"/>
      <c r="D1" s="258"/>
      <c r="E1" s="258"/>
      <c r="F1" s="1"/>
      <c r="G1" s="2"/>
      <c r="H1" s="2"/>
    </row>
    <row r="2" spans="1:8" ht="14.25">
      <c r="A2" s="259" t="s">
        <v>1</v>
      </c>
      <c r="B2" s="259"/>
      <c r="C2" s="259"/>
      <c r="D2" s="259"/>
      <c r="E2" s="259"/>
      <c r="F2" s="3"/>
      <c r="G2" s="4"/>
      <c r="H2" s="4"/>
    </row>
    <row r="3" spans="1:8" ht="14.25">
      <c r="A3" s="259" t="s">
        <v>326</v>
      </c>
      <c r="B3" s="259"/>
      <c r="C3" s="259"/>
      <c r="D3" s="259"/>
      <c r="E3" s="259"/>
      <c r="F3" s="3"/>
      <c r="G3" s="4"/>
      <c r="H3" s="4"/>
    </row>
    <row r="4" spans="2:8" ht="16.5">
      <c r="B4" s="5"/>
      <c r="C4" s="259" t="s">
        <v>346</v>
      </c>
      <c r="D4" s="305"/>
      <c r="E4" s="3"/>
      <c r="F4" s="3"/>
      <c r="G4" s="2"/>
      <c r="H4" s="2"/>
    </row>
    <row r="5" spans="1:8" ht="31.5" customHeight="1">
      <c r="A5" s="294"/>
      <c r="B5" s="294"/>
      <c r="C5" s="294"/>
      <c r="D5" s="294"/>
      <c r="E5" s="294"/>
      <c r="F5" s="6"/>
      <c r="G5" s="2"/>
      <c r="H5" s="2"/>
    </row>
    <row r="6" spans="1:8" ht="13.5" customHeight="1">
      <c r="A6" s="260" t="s">
        <v>3</v>
      </c>
      <c r="B6" s="260"/>
      <c r="C6" s="7"/>
      <c r="D6" s="8"/>
      <c r="E6" s="8"/>
      <c r="F6" s="8"/>
      <c r="G6" s="4"/>
      <c r="H6" s="4"/>
    </row>
    <row r="7" spans="1:8" s="10" customFormat="1" ht="31.5" customHeight="1">
      <c r="A7" s="9"/>
      <c r="C7" s="11"/>
      <c r="D7" s="6"/>
      <c r="E7" s="6"/>
      <c r="F7" s="6"/>
      <c r="G7" s="2"/>
      <c r="H7" s="2"/>
    </row>
    <row r="8" spans="1:8" s="13" customFormat="1" ht="30.75" customHeight="1">
      <c r="A8" s="243" t="s">
        <v>347</v>
      </c>
      <c r="B8" s="244"/>
      <c r="C8" s="245"/>
      <c r="D8" s="245"/>
      <c r="E8" s="246"/>
      <c r="F8" s="12"/>
      <c r="G8" s="4"/>
      <c r="H8" s="4"/>
    </row>
    <row r="9" spans="1:8" ht="30" customHeight="1">
      <c r="A9" s="298" t="s">
        <v>4</v>
      </c>
      <c r="B9" s="299"/>
      <c r="C9" s="299"/>
      <c r="D9" s="299"/>
      <c r="E9" s="299"/>
      <c r="F9" s="14"/>
      <c r="G9" s="4"/>
      <c r="H9" s="4"/>
    </row>
    <row r="10" spans="1:8" ht="30" customHeight="1">
      <c r="A10" s="247" t="s">
        <v>117</v>
      </c>
      <c r="B10" s="240"/>
      <c r="C10" s="240"/>
      <c r="D10" s="240"/>
      <c r="E10" s="240"/>
      <c r="F10" s="14"/>
      <c r="G10" s="4"/>
      <c r="H10" s="4"/>
    </row>
    <row r="11" spans="1:8" ht="30" customHeight="1" thickBot="1">
      <c r="A11" s="239" t="s">
        <v>5</v>
      </c>
      <c r="B11" s="240"/>
      <c r="C11" s="240"/>
      <c r="D11" s="240"/>
      <c r="E11" s="240"/>
      <c r="F11" s="15"/>
      <c r="G11" s="4"/>
      <c r="H11" s="4"/>
    </row>
    <row r="12" spans="1:8" ht="14.25">
      <c r="A12" s="16"/>
      <c r="B12" s="17" t="s">
        <v>6</v>
      </c>
      <c r="C12" s="18"/>
      <c r="D12" s="18"/>
      <c r="E12" s="18"/>
      <c r="F12" s="19"/>
      <c r="G12" s="4"/>
      <c r="H12" s="4"/>
    </row>
    <row r="13" spans="1:8" s="13" customFormat="1" ht="30" customHeight="1">
      <c r="A13" s="20"/>
      <c r="B13" s="21" t="s">
        <v>323</v>
      </c>
      <c r="C13" s="21" t="s">
        <v>7</v>
      </c>
      <c r="D13" s="21" t="s">
        <v>8</v>
      </c>
      <c r="E13" s="21" t="s">
        <v>9</v>
      </c>
      <c r="F13" s="22" t="s">
        <v>10</v>
      </c>
      <c r="G13" s="23"/>
      <c r="H13" s="23"/>
    </row>
    <row r="14" spans="1:8" ht="14.25">
      <c r="A14" s="24">
        <v>1</v>
      </c>
      <c r="B14" s="206"/>
      <c r="C14" s="206"/>
      <c r="D14" s="206"/>
      <c r="E14" s="207"/>
      <c r="F14" s="26">
        <f>C14*D14*E14</f>
        <v>0</v>
      </c>
      <c r="G14" s="4"/>
      <c r="H14" s="4"/>
    </row>
    <row r="15" spans="1:8" ht="16.5">
      <c r="A15" s="24">
        <v>2</v>
      </c>
      <c r="B15" s="206"/>
      <c r="C15" s="206"/>
      <c r="D15" s="206"/>
      <c r="E15" s="207"/>
      <c r="F15" s="26">
        <f>C15*D15*E15</f>
        <v>0</v>
      </c>
      <c r="G15" s="2"/>
      <c r="H15" s="2"/>
    </row>
    <row r="16" spans="1:8" ht="14.25">
      <c r="A16" s="24">
        <v>3</v>
      </c>
      <c r="B16" s="206"/>
      <c r="C16" s="206"/>
      <c r="D16" s="206"/>
      <c r="E16" s="207"/>
      <c r="F16" s="26">
        <f>C16*D16*E16</f>
        <v>0</v>
      </c>
      <c r="G16" s="4"/>
      <c r="H16" s="4"/>
    </row>
    <row r="17" spans="1:8" ht="14.25">
      <c r="A17" s="24">
        <v>4</v>
      </c>
      <c r="B17" s="206"/>
      <c r="C17" s="206"/>
      <c r="D17" s="206"/>
      <c r="E17" s="207"/>
      <c r="F17" s="26">
        <f>C17*D17*E17</f>
        <v>0</v>
      </c>
      <c r="G17" s="4"/>
      <c r="H17" s="4"/>
    </row>
    <row r="18" spans="1:8" ht="15" thickBot="1">
      <c r="A18" s="27">
        <v>5</v>
      </c>
      <c r="B18" s="208"/>
      <c r="C18" s="208"/>
      <c r="D18" s="208"/>
      <c r="E18" s="207"/>
      <c r="F18" s="26">
        <f>C18*D18*E18</f>
        <v>0</v>
      </c>
      <c r="G18" s="4"/>
      <c r="H18" s="4"/>
    </row>
    <row r="19" spans="1:8" ht="15" thickBot="1" thickTop="1">
      <c r="A19" s="28"/>
      <c r="B19" s="29"/>
      <c r="C19" s="29"/>
      <c r="D19" s="30"/>
      <c r="E19" s="31" t="s">
        <v>11</v>
      </c>
      <c r="F19" s="32">
        <f>SUM(F14:F18)</f>
        <v>0</v>
      </c>
      <c r="G19" s="4"/>
      <c r="H19" s="4"/>
    </row>
    <row r="20" spans="1:8" ht="15" thickBot="1" thickTop="1">
      <c r="A20" s="10"/>
      <c r="B20" s="10"/>
      <c r="C20" s="10"/>
      <c r="D20" s="10"/>
      <c r="G20" s="4"/>
      <c r="H20" s="4"/>
    </row>
    <row r="21" spans="1:8" ht="14.25">
      <c r="A21" s="16"/>
      <c r="B21" s="17" t="s">
        <v>12</v>
      </c>
      <c r="C21" s="18"/>
      <c r="D21" s="18"/>
      <c r="E21" s="18"/>
      <c r="F21" s="19"/>
      <c r="G21" s="4"/>
      <c r="H21" s="4"/>
    </row>
    <row r="22" spans="1:8" ht="28.5">
      <c r="A22" s="20"/>
      <c r="B22" s="21" t="s">
        <v>13</v>
      </c>
      <c r="C22" s="21" t="s">
        <v>7</v>
      </c>
      <c r="D22" s="21" t="s">
        <v>8</v>
      </c>
      <c r="E22" s="21" t="s">
        <v>9</v>
      </c>
      <c r="F22" s="22" t="s">
        <v>10</v>
      </c>
      <c r="G22" s="2"/>
      <c r="H22" s="2"/>
    </row>
    <row r="23" spans="1:8" ht="14.25">
      <c r="A23" s="24">
        <v>1</v>
      </c>
      <c r="B23" s="206"/>
      <c r="C23" s="206"/>
      <c r="D23" s="206"/>
      <c r="E23" s="207"/>
      <c r="F23" s="26">
        <f>C23*D23*E23</f>
        <v>0</v>
      </c>
      <c r="G23" s="4"/>
      <c r="H23" s="4"/>
    </row>
    <row r="24" spans="1:8" ht="14.25">
      <c r="A24" s="24">
        <v>2</v>
      </c>
      <c r="B24" s="206"/>
      <c r="C24" s="206"/>
      <c r="D24" s="206"/>
      <c r="E24" s="207"/>
      <c r="F24" s="26">
        <f>C24*D24*E24</f>
        <v>0</v>
      </c>
      <c r="G24" s="4"/>
      <c r="H24" s="4"/>
    </row>
    <row r="25" spans="1:8" ht="14.25">
      <c r="A25" s="24">
        <v>3</v>
      </c>
      <c r="B25" s="206"/>
      <c r="C25" s="206"/>
      <c r="D25" s="206"/>
      <c r="E25" s="207"/>
      <c r="F25" s="26">
        <f>C25*D25*E25</f>
        <v>0</v>
      </c>
      <c r="G25" s="4"/>
      <c r="H25" s="4"/>
    </row>
    <row r="26" spans="1:8" ht="16.5">
      <c r="A26" s="24">
        <v>4</v>
      </c>
      <c r="B26" s="206"/>
      <c r="C26" s="206"/>
      <c r="D26" s="206"/>
      <c r="E26" s="207"/>
      <c r="F26" s="26">
        <f>C26*D26*E26</f>
        <v>0</v>
      </c>
      <c r="G26" s="2"/>
      <c r="H26" s="2"/>
    </row>
    <row r="27" spans="1:8" ht="15" thickBot="1">
      <c r="A27" s="33">
        <v>5</v>
      </c>
      <c r="B27" s="209"/>
      <c r="C27" s="209"/>
      <c r="D27" s="209"/>
      <c r="E27" s="210"/>
      <c r="F27" s="34">
        <f>C27*D27*E27</f>
        <v>0</v>
      </c>
      <c r="G27" s="4"/>
      <c r="H27" s="4"/>
    </row>
    <row r="28" spans="5:8" ht="17.25" thickBot="1" thickTop="1">
      <c r="E28" s="35" t="s">
        <v>14</v>
      </c>
      <c r="F28" s="32">
        <f>SUM(F23:F27)</f>
        <v>0</v>
      </c>
      <c r="G28" s="2"/>
      <c r="H28" s="2"/>
    </row>
    <row r="29" spans="7:8" ht="17.25" thickBot="1" thickTop="1">
      <c r="G29" s="2"/>
      <c r="H29" s="2"/>
    </row>
    <row r="30" spans="1:8" ht="14.25">
      <c r="A30" s="16"/>
      <c r="B30" s="17" t="s">
        <v>15</v>
      </c>
      <c r="C30" s="18"/>
      <c r="D30" s="18"/>
      <c r="E30" s="18"/>
      <c r="F30" s="19"/>
      <c r="G30" s="4"/>
      <c r="H30" s="4"/>
    </row>
    <row r="31" spans="1:6" ht="28.5">
      <c r="A31" s="20"/>
      <c r="B31" s="21" t="s">
        <v>16</v>
      </c>
      <c r="C31" s="21" t="s">
        <v>7</v>
      </c>
      <c r="D31" s="21" t="s">
        <v>8</v>
      </c>
      <c r="E31" s="21" t="s">
        <v>9</v>
      </c>
      <c r="F31" s="22" t="s">
        <v>10</v>
      </c>
    </row>
    <row r="32" spans="1:6" ht="14.25">
      <c r="A32" s="24">
        <v>1</v>
      </c>
      <c r="B32" s="206"/>
      <c r="C32" s="206"/>
      <c r="D32" s="206"/>
      <c r="E32" s="207"/>
      <c r="F32" s="26">
        <f>C32*D32*E32</f>
        <v>0</v>
      </c>
    </row>
    <row r="33" spans="1:6" ht="14.25">
      <c r="A33" s="24">
        <v>2</v>
      </c>
      <c r="B33" s="206"/>
      <c r="C33" s="206"/>
      <c r="D33" s="206"/>
      <c r="E33" s="207"/>
      <c r="F33" s="26">
        <f aca="true" t="shared" si="0" ref="F33:F41">C33*D33*E33</f>
        <v>0</v>
      </c>
    </row>
    <row r="34" spans="1:6" ht="14.25">
      <c r="A34" s="24">
        <v>3</v>
      </c>
      <c r="B34" s="206"/>
      <c r="C34" s="206"/>
      <c r="D34" s="206"/>
      <c r="E34" s="207"/>
      <c r="F34" s="26">
        <f t="shared" si="0"/>
        <v>0</v>
      </c>
    </row>
    <row r="35" spans="1:6" ht="14.25">
      <c r="A35" s="24">
        <v>4</v>
      </c>
      <c r="B35" s="206"/>
      <c r="C35" s="206"/>
      <c r="D35" s="206"/>
      <c r="E35" s="207"/>
      <c r="F35" s="26">
        <f t="shared" si="0"/>
        <v>0</v>
      </c>
    </row>
    <row r="36" spans="1:6" ht="14.25">
      <c r="A36" s="24">
        <v>5</v>
      </c>
      <c r="B36" s="206"/>
      <c r="C36" s="206"/>
      <c r="D36" s="206"/>
      <c r="E36" s="207"/>
      <c r="F36" s="26">
        <f t="shared" si="0"/>
        <v>0</v>
      </c>
    </row>
    <row r="37" spans="1:6" ht="14.25">
      <c r="A37" s="24">
        <v>6</v>
      </c>
      <c r="B37" s="206"/>
      <c r="C37" s="206"/>
      <c r="D37" s="206"/>
      <c r="E37" s="207"/>
      <c r="F37" s="26">
        <f t="shared" si="0"/>
        <v>0</v>
      </c>
    </row>
    <row r="38" spans="1:6" ht="14.25">
      <c r="A38" s="24">
        <v>7</v>
      </c>
      <c r="B38" s="206"/>
      <c r="C38" s="206"/>
      <c r="D38" s="206"/>
      <c r="E38" s="207"/>
      <c r="F38" s="26">
        <f t="shared" si="0"/>
        <v>0</v>
      </c>
    </row>
    <row r="39" spans="1:6" ht="14.25">
      <c r="A39" s="24">
        <v>8</v>
      </c>
      <c r="B39" s="206"/>
      <c r="C39" s="206"/>
      <c r="D39" s="206"/>
      <c r="E39" s="207"/>
      <c r="F39" s="26">
        <f t="shared" si="0"/>
        <v>0</v>
      </c>
    </row>
    <row r="40" spans="1:6" ht="14.25">
      <c r="A40" s="24">
        <v>9</v>
      </c>
      <c r="B40" s="206"/>
      <c r="C40" s="206"/>
      <c r="D40" s="206"/>
      <c r="E40" s="207"/>
      <c r="F40" s="26">
        <f t="shared" si="0"/>
        <v>0</v>
      </c>
    </row>
    <row r="41" spans="1:6" ht="15" thickBot="1">
      <c r="A41" s="33">
        <v>10</v>
      </c>
      <c r="B41" s="209"/>
      <c r="C41" s="209"/>
      <c r="D41" s="209"/>
      <c r="E41" s="210"/>
      <c r="F41" s="34">
        <f t="shared" si="0"/>
        <v>0</v>
      </c>
    </row>
    <row r="42" spans="5:6" ht="15" thickBot="1" thickTop="1">
      <c r="E42" s="36" t="s">
        <v>17</v>
      </c>
      <c r="F42" s="32">
        <f>SUM(F32:F41)</f>
        <v>0</v>
      </c>
    </row>
    <row r="43" ht="15" thickBot="1" thickTop="1"/>
    <row r="44" spans="1:4" s="46" customFormat="1" ht="17.25">
      <c r="A44" s="300" t="s">
        <v>39</v>
      </c>
      <c r="B44" s="301"/>
      <c r="C44" s="301"/>
      <c r="D44" s="302"/>
    </row>
    <row r="45" spans="1:5" ht="28.5" thickBot="1">
      <c r="A45" s="37"/>
      <c r="B45" s="38"/>
      <c r="C45" s="38" t="s">
        <v>109</v>
      </c>
      <c r="D45" s="38" t="s">
        <v>32</v>
      </c>
      <c r="E45" s="135" t="s">
        <v>218</v>
      </c>
    </row>
    <row r="46" spans="1:4" ht="14.25">
      <c r="A46" s="39"/>
      <c r="B46" s="40" t="s">
        <v>6</v>
      </c>
      <c r="C46" s="40" t="s">
        <v>110</v>
      </c>
      <c r="D46" s="95">
        <f>F19</f>
        <v>0</v>
      </c>
    </row>
    <row r="47" spans="1:4" ht="14.25">
      <c r="A47" s="41"/>
      <c r="B47" s="42" t="s">
        <v>35</v>
      </c>
      <c r="C47" s="42" t="s">
        <v>111</v>
      </c>
      <c r="D47" s="94">
        <f>F28</f>
        <v>0</v>
      </c>
    </row>
    <row r="48" spans="1:4" ht="15" thickBot="1">
      <c r="A48" s="43"/>
      <c r="B48" s="44" t="s">
        <v>36</v>
      </c>
      <c r="C48" s="44" t="s">
        <v>112</v>
      </c>
      <c r="D48" s="96">
        <f>F42</f>
        <v>0</v>
      </c>
    </row>
    <row r="49" spans="2:4" ht="15" thickBot="1" thickTop="1">
      <c r="B49" s="45" t="s">
        <v>34</v>
      </c>
      <c r="C49" s="98"/>
      <c r="D49" s="97">
        <f>SUM(D46:D48)</f>
        <v>0</v>
      </c>
    </row>
    <row r="50" spans="4:5" ht="15" thickTop="1">
      <c r="D50" s="50"/>
      <c r="E50" s="51"/>
    </row>
    <row r="51" spans="1:8" ht="30" customHeight="1">
      <c r="A51" s="239" t="s">
        <v>18</v>
      </c>
      <c r="B51" s="240"/>
      <c r="C51" s="240"/>
      <c r="D51" s="240"/>
      <c r="E51" s="240"/>
      <c r="F51" s="15"/>
      <c r="G51" s="4"/>
      <c r="H51" s="4"/>
    </row>
    <row r="52" ht="15" thickBot="1"/>
    <row r="53" spans="1:7" ht="14.25">
      <c r="A53" s="16"/>
      <c r="B53" s="17" t="s">
        <v>19</v>
      </c>
      <c r="C53" s="18"/>
      <c r="D53" s="18"/>
      <c r="E53" s="18"/>
      <c r="F53" s="4"/>
      <c r="G53" s="4"/>
    </row>
    <row r="54" spans="1:8" s="13" customFormat="1" ht="42">
      <c r="A54" s="20"/>
      <c r="B54" s="21" t="s">
        <v>20</v>
      </c>
      <c r="C54" s="21" t="s">
        <v>21</v>
      </c>
      <c r="D54" s="21" t="s">
        <v>22</v>
      </c>
      <c r="E54" s="22" t="s">
        <v>10</v>
      </c>
      <c r="G54" s="23"/>
      <c r="H54" s="23"/>
    </row>
    <row r="55" spans="1:8" ht="14.25">
      <c r="A55" s="24">
        <v>1</v>
      </c>
      <c r="B55" s="206"/>
      <c r="C55" s="206"/>
      <c r="D55" s="206"/>
      <c r="E55" s="26">
        <f>C55*D55</f>
        <v>0</v>
      </c>
      <c r="G55" s="4"/>
      <c r="H55" s="4"/>
    </row>
    <row r="56" spans="1:5" ht="14.25">
      <c r="A56" s="24">
        <v>2</v>
      </c>
      <c r="B56" s="206"/>
      <c r="C56" s="206"/>
      <c r="D56" s="206"/>
      <c r="E56" s="26">
        <f>C56*D56</f>
        <v>0</v>
      </c>
    </row>
    <row r="57" spans="1:5" ht="14.25">
      <c r="A57" s="24">
        <v>3</v>
      </c>
      <c r="B57" s="206"/>
      <c r="C57" s="206"/>
      <c r="D57" s="206"/>
      <c r="E57" s="26">
        <f>C57*D57</f>
        <v>0</v>
      </c>
    </row>
    <row r="58" spans="1:5" ht="14.25">
      <c r="A58" s="24">
        <v>4</v>
      </c>
      <c r="B58" s="206"/>
      <c r="C58" s="206"/>
      <c r="D58" s="206"/>
      <c r="E58" s="26">
        <f>C58*D58</f>
        <v>0</v>
      </c>
    </row>
    <row r="59" spans="1:5" ht="14.25">
      <c r="A59" s="24">
        <v>5</v>
      </c>
      <c r="B59" s="206"/>
      <c r="C59" s="206"/>
      <c r="D59" s="206"/>
      <c r="E59" s="26">
        <f>C59*D59</f>
        <v>0</v>
      </c>
    </row>
    <row r="60" spans="1:5" ht="15" thickBot="1">
      <c r="A60" s="24">
        <v>6</v>
      </c>
      <c r="B60" s="206"/>
      <c r="C60" s="206"/>
      <c r="D60" s="206"/>
      <c r="E60" s="26">
        <f>C60*D60</f>
        <v>0</v>
      </c>
    </row>
    <row r="61" spans="4:5" ht="15" thickBot="1" thickTop="1">
      <c r="D61" s="36" t="s">
        <v>23</v>
      </c>
      <c r="E61" s="32">
        <f>SUM(E55:E60)</f>
        <v>0</v>
      </c>
    </row>
    <row r="62" ht="15" thickBot="1" thickTop="1"/>
    <row r="63" spans="1:5" ht="14.25">
      <c r="A63" s="16"/>
      <c r="B63" s="17" t="s">
        <v>24</v>
      </c>
      <c r="C63" s="18"/>
      <c r="D63" s="18"/>
      <c r="E63" s="18"/>
    </row>
    <row r="64" spans="1:5" ht="42">
      <c r="A64" s="20"/>
      <c r="B64" s="21" t="s">
        <v>20</v>
      </c>
      <c r="C64" s="21" t="s">
        <v>25</v>
      </c>
      <c r="D64" s="21" t="s">
        <v>26</v>
      </c>
      <c r="E64" s="22" t="s">
        <v>10</v>
      </c>
    </row>
    <row r="65" spans="1:5" ht="14.25">
      <c r="A65" s="24">
        <v>1</v>
      </c>
      <c r="B65" s="206"/>
      <c r="C65" s="206"/>
      <c r="D65" s="206"/>
      <c r="E65" s="26">
        <f>C65*D65</f>
        <v>0</v>
      </c>
    </row>
    <row r="66" spans="1:5" ht="14.25">
      <c r="A66" s="24">
        <v>2</v>
      </c>
      <c r="B66" s="206"/>
      <c r="C66" s="206"/>
      <c r="D66" s="206"/>
      <c r="E66" s="26">
        <f>C66*D66</f>
        <v>0</v>
      </c>
    </row>
    <row r="67" spans="1:5" ht="14.25">
      <c r="A67" s="24">
        <v>3</v>
      </c>
      <c r="B67" s="206"/>
      <c r="C67" s="206"/>
      <c r="D67" s="206"/>
      <c r="E67" s="26">
        <f>C67*D67</f>
        <v>0</v>
      </c>
    </row>
    <row r="68" spans="1:5" ht="14.25">
      <c r="A68" s="24">
        <v>4</v>
      </c>
      <c r="B68" s="206"/>
      <c r="C68" s="206"/>
      <c r="D68" s="206"/>
      <c r="E68" s="26">
        <f>C68*D68</f>
        <v>0</v>
      </c>
    </row>
    <row r="69" spans="1:5" ht="14.25">
      <c r="A69" s="24">
        <v>5</v>
      </c>
      <c r="B69" s="206"/>
      <c r="C69" s="206"/>
      <c r="D69" s="206"/>
      <c r="E69" s="26">
        <f>C69*D69</f>
        <v>0</v>
      </c>
    </row>
    <row r="70" spans="1:5" ht="15" thickBot="1">
      <c r="A70" s="24">
        <v>6</v>
      </c>
      <c r="B70" s="206"/>
      <c r="C70" s="206"/>
      <c r="D70" s="206"/>
      <c r="E70" s="26">
        <f>C70*D70</f>
        <v>0</v>
      </c>
    </row>
    <row r="71" spans="4:5" ht="15" thickBot="1" thickTop="1">
      <c r="D71" s="36" t="s">
        <v>27</v>
      </c>
      <c r="E71" s="32">
        <f>SUM(E65:E70)</f>
        <v>0</v>
      </c>
    </row>
    <row r="72" ht="15" thickBot="1" thickTop="1"/>
    <row r="73" spans="1:5" ht="14.25">
      <c r="A73" s="16"/>
      <c r="B73" s="17" t="s">
        <v>28</v>
      </c>
      <c r="C73" s="18"/>
      <c r="D73" s="18"/>
      <c r="E73" s="18"/>
    </row>
    <row r="74" spans="1:5" ht="42">
      <c r="A74" s="20"/>
      <c r="B74" s="21" t="s">
        <v>20</v>
      </c>
      <c r="C74" s="21" t="s">
        <v>29</v>
      </c>
      <c r="D74" s="21" t="s">
        <v>30</v>
      </c>
      <c r="E74" s="22" t="s">
        <v>10</v>
      </c>
    </row>
    <row r="75" spans="1:5" ht="14.25">
      <c r="A75" s="24">
        <v>1</v>
      </c>
      <c r="B75" s="206"/>
      <c r="C75" s="206"/>
      <c r="D75" s="206"/>
      <c r="E75" s="26">
        <f>C75*D75</f>
        <v>0</v>
      </c>
    </row>
    <row r="76" spans="1:5" ht="14.25">
      <c r="A76" s="24">
        <v>2</v>
      </c>
      <c r="B76" s="206"/>
      <c r="C76" s="206"/>
      <c r="D76" s="206"/>
      <c r="E76" s="26">
        <f>C76*D76</f>
        <v>0</v>
      </c>
    </row>
    <row r="77" spans="1:5" ht="14.25">
      <c r="A77" s="24">
        <v>3</v>
      </c>
      <c r="B77" s="206"/>
      <c r="C77" s="206"/>
      <c r="D77" s="206"/>
      <c r="E77" s="26">
        <f>C77*D77</f>
        <v>0</v>
      </c>
    </row>
    <row r="78" spans="1:5" ht="14.25">
      <c r="A78" s="24">
        <v>4</v>
      </c>
      <c r="B78" s="206"/>
      <c r="C78" s="206"/>
      <c r="D78" s="206"/>
      <c r="E78" s="26">
        <f>C78*D78</f>
        <v>0</v>
      </c>
    </row>
    <row r="79" spans="1:5" ht="14.25">
      <c r="A79" s="24">
        <v>5</v>
      </c>
      <c r="B79" s="206"/>
      <c r="C79" s="206"/>
      <c r="D79" s="206"/>
      <c r="E79" s="26">
        <f>C79*D79</f>
        <v>0</v>
      </c>
    </row>
    <row r="80" spans="1:5" ht="15" thickBot="1">
      <c r="A80" s="24">
        <v>6</v>
      </c>
      <c r="B80" s="206"/>
      <c r="C80" s="206"/>
      <c r="D80" s="206"/>
      <c r="E80" s="26">
        <f>C80*D80</f>
        <v>0</v>
      </c>
    </row>
    <row r="81" spans="4:5" ht="15" thickBot="1" thickTop="1">
      <c r="D81" s="36" t="s">
        <v>31</v>
      </c>
      <c r="E81" s="32">
        <f>SUM(E75:E80)</f>
        <v>0</v>
      </c>
    </row>
    <row r="82" ht="15" thickBot="1" thickTop="1"/>
    <row r="83" spans="1:4" s="46" customFormat="1" ht="17.25">
      <c r="A83" s="300" t="s">
        <v>40</v>
      </c>
      <c r="B83" s="301"/>
      <c r="C83" s="301"/>
      <c r="D83" s="302"/>
    </row>
    <row r="84" spans="1:5" ht="28.5" thickBot="1">
      <c r="A84" s="37"/>
      <c r="B84" s="38"/>
      <c r="C84" s="38" t="s">
        <v>113</v>
      </c>
      <c r="D84" s="38" t="s">
        <v>33</v>
      </c>
      <c r="E84" s="135" t="s">
        <v>218</v>
      </c>
    </row>
    <row r="85" spans="1:4" ht="14.25">
      <c r="A85" s="39"/>
      <c r="B85" s="40" t="s">
        <v>6</v>
      </c>
      <c r="C85" s="40" t="s">
        <v>114</v>
      </c>
      <c r="D85" s="95">
        <f>E61</f>
        <v>0</v>
      </c>
    </row>
    <row r="86" spans="1:4" ht="14.25">
      <c r="A86" s="41"/>
      <c r="B86" s="42" t="s">
        <v>35</v>
      </c>
      <c r="C86" s="42" t="s">
        <v>115</v>
      </c>
      <c r="D86" s="94">
        <f>E71</f>
        <v>0</v>
      </c>
    </row>
    <row r="87" spans="1:4" ht="15" thickBot="1">
      <c r="A87" s="43"/>
      <c r="B87" s="44" t="s">
        <v>36</v>
      </c>
      <c r="C87" s="44" t="s">
        <v>116</v>
      </c>
      <c r="D87" s="96">
        <f>E81</f>
        <v>0</v>
      </c>
    </row>
    <row r="88" spans="2:4" ht="15" thickBot="1" thickTop="1">
      <c r="B88" s="45" t="s">
        <v>34</v>
      </c>
      <c r="C88" s="98"/>
      <c r="D88" s="97">
        <f>SUM(D85:D87)</f>
        <v>0</v>
      </c>
    </row>
    <row r="89" ht="15" thickTop="1"/>
    <row r="90" spans="1:8" s="101" customFormat="1" ht="30" customHeight="1">
      <c r="A90" s="298" t="s">
        <v>37</v>
      </c>
      <c r="B90" s="298"/>
      <c r="C90" s="298"/>
      <c r="D90" s="298"/>
      <c r="E90" s="298"/>
      <c r="F90" s="99"/>
      <c r="G90" s="100"/>
      <c r="H90" s="100"/>
    </row>
    <row r="91" spans="1:8" ht="30" customHeight="1">
      <c r="A91" s="247" t="s">
        <v>119</v>
      </c>
      <c r="B91" s="240"/>
      <c r="C91" s="240"/>
      <c r="D91" s="240"/>
      <c r="E91" s="240"/>
      <c r="F91" s="14"/>
      <c r="G91" s="4"/>
      <c r="H91" s="4"/>
    </row>
    <row r="92" spans="1:5" ht="29.25" customHeight="1">
      <c r="A92" s="239" t="s">
        <v>118</v>
      </c>
      <c r="B92" s="240"/>
      <c r="C92" s="240"/>
      <c r="D92" s="240"/>
      <c r="E92" s="240"/>
    </row>
    <row r="93" spans="1:5" ht="29.25" customHeight="1" thickBot="1">
      <c r="A93" s="102"/>
      <c r="B93" s="15"/>
      <c r="C93" s="15"/>
      <c r="D93" s="15"/>
      <c r="E93" s="15"/>
    </row>
    <row r="94" spans="1:3" s="46" customFormat="1" ht="18">
      <c r="A94" s="47">
        <v>300</v>
      </c>
      <c r="B94" s="48" t="s">
        <v>120</v>
      </c>
      <c r="C94" s="49"/>
    </row>
    <row r="95" spans="1:4" ht="28.5">
      <c r="A95" s="103"/>
      <c r="B95" s="104" t="s">
        <v>121</v>
      </c>
      <c r="C95" s="104" t="s">
        <v>122</v>
      </c>
      <c r="D95" s="137" t="s">
        <v>219</v>
      </c>
    </row>
    <row r="96" spans="1:6" ht="30" customHeight="1">
      <c r="A96" s="105">
        <v>1</v>
      </c>
      <c r="B96" s="211"/>
      <c r="C96" s="212"/>
      <c r="D96" s="14"/>
      <c r="E96" s="4"/>
      <c r="F96" s="4"/>
    </row>
    <row r="97" spans="1:3" ht="14.25">
      <c r="A97" s="105">
        <v>2</v>
      </c>
      <c r="B97" s="211"/>
      <c r="C97" s="212"/>
    </row>
    <row r="98" spans="1:3" ht="14.25">
      <c r="A98" s="105">
        <v>3</v>
      </c>
      <c r="B98" s="211"/>
      <c r="C98" s="212"/>
    </row>
    <row r="99" spans="1:3" ht="14.25">
      <c r="A99" s="105">
        <v>4</v>
      </c>
      <c r="B99" s="211"/>
      <c r="C99" s="212"/>
    </row>
    <row r="100" spans="1:3" ht="14.25">
      <c r="A100" s="105">
        <v>5</v>
      </c>
      <c r="B100" s="211"/>
      <c r="C100" s="212"/>
    </row>
    <row r="101" spans="1:3" ht="15" thickBot="1">
      <c r="A101" s="105">
        <v>6</v>
      </c>
      <c r="B101" s="211"/>
      <c r="C101" s="212"/>
    </row>
    <row r="102" spans="2:3" ht="31.5" customHeight="1" thickBot="1" thickTop="1">
      <c r="B102" s="106" t="s">
        <v>123</v>
      </c>
      <c r="C102" s="107">
        <f>SUM(C96:C101)</f>
        <v>0</v>
      </c>
    </row>
    <row r="103" ht="15" thickTop="1"/>
    <row r="105" spans="1:8" s="101" customFormat="1" ht="30" customHeight="1">
      <c r="A105" s="298" t="s">
        <v>38</v>
      </c>
      <c r="B105" s="298"/>
      <c r="C105" s="298"/>
      <c r="D105" s="298"/>
      <c r="E105" s="298"/>
      <c r="F105" s="99"/>
      <c r="G105" s="100"/>
      <c r="H105" s="100"/>
    </row>
    <row r="106" spans="1:8" ht="30" customHeight="1">
      <c r="A106" s="247" t="s">
        <v>124</v>
      </c>
      <c r="B106" s="240"/>
      <c r="C106" s="240"/>
      <c r="D106" s="240"/>
      <c r="E106" s="240"/>
      <c r="F106" s="14"/>
      <c r="G106" s="4"/>
      <c r="H106" s="4"/>
    </row>
    <row r="107" spans="1:5" ht="29.25" customHeight="1" thickBot="1">
      <c r="A107" s="239" t="s">
        <v>138</v>
      </c>
      <c r="B107" s="240"/>
      <c r="C107" s="240"/>
      <c r="D107" s="240"/>
      <c r="E107" s="240"/>
    </row>
    <row r="108" spans="1:5" ht="18">
      <c r="A108" s="47">
        <v>400</v>
      </c>
      <c r="B108" s="295" t="s">
        <v>128</v>
      </c>
      <c r="C108" s="296"/>
      <c r="D108" s="296"/>
      <c r="E108" s="297"/>
    </row>
    <row r="109" spans="1:6" ht="43.5">
      <c r="A109" s="103"/>
      <c r="B109" s="104" t="s">
        <v>137</v>
      </c>
      <c r="C109" s="104" t="s">
        <v>125</v>
      </c>
      <c r="D109" s="104" t="s">
        <v>126</v>
      </c>
      <c r="E109" s="104" t="s">
        <v>127</v>
      </c>
      <c r="F109" s="136" t="s">
        <v>220</v>
      </c>
    </row>
    <row r="110" spans="1:5" ht="14.25">
      <c r="A110" s="105">
        <v>410</v>
      </c>
      <c r="B110" s="109" t="s">
        <v>130</v>
      </c>
      <c r="C110" s="212"/>
      <c r="D110" s="211"/>
      <c r="E110" s="108">
        <f>C110*D110</f>
        <v>0</v>
      </c>
    </row>
    <row r="111" spans="1:5" ht="14.25">
      <c r="A111" s="105">
        <v>420</v>
      </c>
      <c r="B111" s="109" t="s">
        <v>129</v>
      </c>
      <c r="C111" s="212"/>
      <c r="D111" s="211"/>
      <c r="E111" s="108">
        <f aca="true" t="shared" si="1" ref="E111:E119">C111*D111</f>
        <v>0</v>
      </c>
    </row>
    <row r="112" spans="1:5" ht="14.25">
      <c r="A112" s="105">
        <v>421</v>
      </c>
      <c r="B112" s="109" t="s">
        <v>131</v>
      </c>
      <c r="C112" s="212"/>
      <c r="D112" s="211"/>
      <c r="E112" s="108">
        <f t="shared" si="1"/>
        <v>0</v>
      </c>
    </row>
    <row r="113" spans="1:5" ht="14.25">
      <c r="A113" s="105">
        <v>422</v>
      </c>
      <c r="B113" s="109" t="s">
        <v>132</v>
      </c>
      <c r="C113" s="212"/>
      <c r="D113" s="211"/>
      <c r="E113" s="108">
        <f t="shared" si="1"/>
        <v>0</v>
      </c>
    </row>
    <row r="114" spans="1:5" ht="14.25">
      <c r="A114" s="105">
        <v>423</v>
      </c>
      <c r="B114" s="109" t="s">
        <v>133</v>
      </c>
      <c r="C114" s="212"/>
      <c r="D114" s="211"/>
      <c r="E114" s="108">
        <f t="shared" si="1"/>
        <v>0</v>
      </c>
    </row>
    <row r="115" spans="1:5" ht="14.25">
      <c r="A115" s="105">
        <v>430</v>
      </c>
      <c r="B115" s="109" t="s">
        <v>134</v>
      </c>
      <c r="C115" s="212"/>
      <c r="D115" s="211"/>
      <c r="E115" s="108">
        <f t="shared" si="1"/>
        <v>0</v>
      </c>
    </row>
    <row r="116" spans="1:5" ht="14.25">
      <c r="A116" s="105">
        <v>440</v>
      </c>
      <c r="B116" s="109" t="s">
        <v>135</v>
      </c>
      <c r="C116" s="212"/>
      <c r="D116" s="211"/>
      <c r="E116" s="108">
        <f t="shared" si="1"/>
        <v>0</v>
      </c>
    </row>
    <row r="117" spans="1:5" ht="14.25">
      <c r="A117" s="105">
        <v>443</v>
      </c>
      <c r="B117" s="109" t="s">
        <v>136</v>
      </c>
      <c r="C117" s="212"/>
      <c r="D117" s="211"/>
      <c r="E117" s="108">
        <f t="shared" si="1"/>
        <v>0</v>
      </c>
    </row>
    <row r="118" spans="1:5" ht="14.25">
      <c r="A118" s="105"/>
      <c r="B118" s="109" t="s">
        <v>121</v>
      </c>
      <c r="C118" s="212"/>
      <c r="D118" s="211"/>
      <c r="E118" s="108">
        <f t="shared" si="1"/>
        <v>0</v>
      </c>
    </row>
    <row r="119" spans="1:5" ht="15" thickBot="1">
      <c r="A119" s="105"/>
      <c r="B119" s="109" t="s">
        <v>121</v>
      </c>
      <c r="C119" s="212"/>
      <c r="D119" s="211"/>
      <c r="E119" s="108">
        <f t="shared" si="1"/>
        <v>0</v>
      </c>
    </row>
    <row r="120" spans="4:5" ht="15" thickBot="1" thickTop="1">
      <c r="D120" s="106" t="s">
        <v>139</v>
      </c>
      <c r="E120" s="107">
        <f>SUM(E110:E119)</f>
        <v>0</v>
      </c>
    </row>
    <row r="121" ht="15" thickTop="1"/>
    <row r="122" spans="1:8" s="101" customFormat="1" ht="30" customHeight="1">
      <c r="A122" s="298" t="s">
        <v>140</v>
      </c>
      <c r="B122" s="298"/>
      <c r="C122" s="298"/>
      <c r="D122" s="298"/>
      <c r="E122" s="298"/>
      <c r="F122" s="99"/>
      <c r="G122" s="100"/>
      <c r="H122" s="100"/>
    </row>
    <row r="123" spans="1:8" ht="30" customHeight="1">
      <c r="A123" s="247" t="s">
        <v>142</v>
      </c>
      <c r="B123" s="240"/>
      <c r="C123" s="240"/>
      <c r="D123" s="240"/>
      <c r="E123" s="240"/>
      <c r="F123" s="14"/>
      <c r="G123" s="4"/>
      <c r="H123" s="4"/>
    </row>
    <row r="124" spans="1:5" ht="29.25" customHeight="1" thickBot="1">
      <c r="A124" s="239" t="s">
        <v>141</v>
      </c>
      <c r="B124" s="240"/>
      <c r="C124" s="240"/>
      <c r="D124" s="240"/>
      <c r="E124" s="240"/>
    </row>
    <row r="125" spans="1:5" ht="18">
      <c r="A125" s="47">
        <v>500</v>
      </c>
      <c r="B125" s="295" t="s">
        <v>143</v>
      </c>
      <c r="C125" s="296"/>
      <c r="D125" s="296"/>
      <c r="E125" s="297"/>
    </row>
    <row r="126" spans="1:6" ht="43.5">
      <c r="A126" s="103"/>
      <c r="B126" s="104" t="s">
        <v>137</v>
      </c>
      <c r="C126" s="104" t="s">
        <v>125</v>
      </c>
      <c r="D126" s="104" t="s">
        <v>126</v>
      </c>
      <c r="E126" s="104" t="s">
        <v>127</v>
      </c>
      <c r="F126" s="136" t="s">
        <v>221</v>
      </c>
    </row>
    <row r="127" spans="1:5" ht="14.25">
      <c r="A127" s="105">
        <v>520</v>
      </c>
      <c r="B127" s="109" t="s">
        <v>144</v>
      </c>
      <c r="C127" s="212"/>
      <c r="D127" s="211"/>
      <c r="E127" s="108">
        <f>C127*D127</f>
        <v>0</v>
      </c>
    </row>
    <row r="128" spans="1:5" ht="14.25">
      <c r="A128" s="105">
        <v>531</v>
      </c>
      <c r="B128" s="109" t="s">
        <v>145</v>
      </c>
      <c r="C128" s="212"/>
      <c r="D128" s="211"/>
      <c r="E128" s="108">
        <f aca="true" t="shared" si="2" ref="E128:E135">C128*D128</f>
        <v>0</v>
      </c>
    </row>
    <row r="129" spans="1:5" ht="14.25">
      <c r="A129" s="105">
        <v>532</v>
      </c>
      <c r="B129" s="109" t="s">
        <v>146</v>
      </c>
      <c r="C129" s="212"/>
      <c r="D129" s="211"/>
      <c r="E129" s="108">
        <f t="shared" si="2"/>
        <v>0</v>
      </c>
    </row>
    <row r="130" spans="1:5" ht="14.25">
      <c r="A130" s="105">
        <v>534</v>
      </c>
      <c r="B130" s="109" t="s">
        <v>147</v>
      </c>
      <c r="C130" s="212"/>
      <c r="D130" s="211"/>
      <c r="E130" s="108">
        <f t="shared" si="2"/>
        <v>0</v>
      </c>
    </row>
    <row r="131" spans="1:5" ht="14.25">
      <c r="A131" s="105">
        <v>540</v>
      </c>
      <c r="B131" s="109" t="s">
        <v>149</v>
      </c>
      <c r="C131" s="212"/>
      <c r="D131" s="211"/>
      <c r="E131" s="108">
        <f t="shared" si="2"/>
        <v>0</v>
      </c>
    </row>
    <row r="132" spans="1:5" ht="14.25">
      <c r="A132" s="105">
        <v>550</v>
      </c>
      <c r="B132" s="109" t="s">
        <v>150</v>
      </c>
      <c r="C132" s="212"/>
      <c r="D132" s="211"/>
      <c r="E132" s="108">
        <f t="shared" si="2"/>
        <v>0</v>
      </c>
    </row>
    <row r="133" spans="1:5" ht="14.25">
      <c r="A133" s="105">
        <v>580</v>
      </c>
      <c r="B133" s="109" t="s">
        <v>151</v>
      </c>
      <c r="C133" s="212"/>
      <c r="D133" s="211"/>
      <c r="E133" s="108">
        <f t="shared" si="2"/>
        <v>0</v>
      </c>
    </row>
    <row r="134" spans="1:5" ht="14.25">
      <c r="A134" s="105"/>
      <c r="B134" s="109" t="s">
        <v>121</v>
      </c>
      <c r="C134" s="212"/>
      <c r="D134" s="211"/>
      <c r="E134" s="108">
        <f t="shared" si="2"/>
        <v>0</v>
      </c>
    </row>
    <row r="135" spans="1:5" ht="15" thickBot="1">
      <c r="A135" s="105"/>
      <c r="B135" s="109" t="s">
        <v>121</v>
      </c>
      <c r="C135" s="212"/>
      <c r="D135" s="211"/>
      <c r="E135" s="108">
        <f t="shared" si="2"/>
        <v>0</v>
      </c>
    </row>
    <row r="136" spans="4:5" ht="15" thickBot="1" thickTop="1">
      <c r="D136" s="106" t="s">
        <v>148</v>
      </c>
      <c r="E136" s="107">
        <f>SUM(E127:E135)</f>
        <v>0</v>
      </c>
    </row>
    <row r="137" ht="15" thickTop="1"/>
    <row r="138" spans="1:8" s="101" customFormat="1" ht="30" customHeight="1">
      <c r="A138" s="298" t="s">
        <v>152</v>
      </c>
      <c r="B138" s="298"/>
      <c r="C138" s="298"/>
      <c r="D138" s="298"/>
      <c r="E138" s="298"/>
      <c r="F138" s="99"/>
      <c r="G138" s="100"/>
      <c r="H138" s="100"/>
    </row>
    <row r="139" spans="1:8" ht="30" customHeight="1">
      <c r="A139" s="247" t="s">
        <v>324</v>
      </c>
      <c r="B139" s="240"/>
      <c r="C139" s="240"/>
      <c r="D139" s="240"/>
      <c r="E139" s="240"/>
      <c r="F139" s="14"/>
      <c r="G139" s="4"/>
      <c r="H139" s="4"/>
    </row>
    <row r="140" spans="1:5" ht="29.25" customHeight="1" thickBot="1">
      <c r="A140" s="239" t="s">
        <v>153</v>
      </c>
      <c r="B140" s="240"/>
      <c r="C140" s="240"/>
      <c r="D140" s="240"/>
      <c r="E140" s="240"/>
    </row>
    <row r="141" spans="1:5" ht="18">
      <c r="A141" s="47">
        <v>600</v>
      </c>
      <c r="B141" s="295" t="s">
        <v>152</v>
      </c>
      <c r="C141" s="296"/>
      <c r="D141" s="296"/>
      <c r="E141" s="297"/>
    </row>
    <row r="142" spans="1:6" ht="28.5">
      <c r="A142" s="103"/>
      <c r="B142" s="104" t="s">
        <v>154</v>
      </c>
      <c r="C142" s="104" t="s">
        <v>160</v>
      </c>
      <c r="D142" s="104" t="s">
        <v>161</v>
      </c>
      <c r="E142" s="104" t="s">
        <v>127</v>
      </c>
      <c r="F142" s="136" t="s">
        <v>222</v>
      </c>
    </row>
    <row r="143" spans="1:5" ht="14.25">
      <c r="A143" s="105" t="s">
        <v>163</v>
      </c>
      <c r="B143" s="109" t="s">
        <v>155</v>
      </c>
      <c r="C143" s="213"/>
      <c r="D143" s="214"/>
      <c r="E143" s="108">
        <f>C143*D143</f>
        <v>0</v>
      </c>
    </row>
    <row r="144" spans="1:5" ht="14.25">
      <c r="A144" s="105" t="s">
        <v>169</v>
      </c>
      <c r="B144" s="109" t="s">
        <v>170</v>
      </c>
      <c r="C144" s="213"/>
      <c r="D144" s="214"/>
      <c r="E144" s="108">
        <f>C144*D144</f>
        <v>0</v>
      </c>
    </row>
    <row r="145" spans="1:5" ht="14.25">
      <c r="A145" s="105" t="s">
        <v>164</v>
      </c>
      <c r="B145" s="109" t="s">
        <v>156</v>
      </c>
      <c r="C145" s="213"/>
      <c r="D145" s="215"/>
      <c r="E145" s="108">
        <f aca="true" t="shared" si="3" ref="E145:E151">C145*D145</f>
        <v>0</v>
      </c>
    </row>
    <row r="146" spans="1:5" ht="28.5">
      <c r="A146" s="105" t="s">
        <v>165</v>
      </c>
      <c r="B146" s="104" t="s">
        <v>157</v>
      </c>
      <c r="C146" s="213"/>
      <c r="D146" s="215"/>
      <c r="E146" s="108">
        <f t="shared" si="3"/>
        <v>0</v>
      </c>
    </row>
    <row r="147" spans="1:5" ht="14.25">
      <c r="A147" s="105" t="s">
        <v>166</v>
      </c>
      <c r="B147" s="109" t="s">
        <v>158</v>
      </c>
      <c r="C147" s="213"/>
      <c r="D147" s="215"/>
      <c r="E147" s="108">
        <f t="shared" si="3"/>
        <v>0</v>
      </c>
    </row>
    <row r="148" spans="1:5" ht="14.25">
      <c r="A148" s="105" t="s">
        <v>167</v>
      </c>
      <c r="B148" s="109" t="s">
        <v>159</v>
      </c>
      <c r="C148" s="213"/>
      <c r="D148" s="215"/>
      <c r="E148" s="108">
        <f t="shared" si="3"/>
        <v>0</v>
      </c>
    </row>
    <row r="149" spans="1:5" ht="14.25">
      <c r="A149" s="105"/>
      <c r="B149" s="109" t="s">
        <v>168</v>
      </c>
      <c r="C149" s="213"/>
      <c r="D149" s="215"/>
      <c r="E149" s="108">
        <f t="shared" si="3"/>
        <v>0</v>
      </c>
    </row>
    <row r="150" spans="1:5" ht="14.25">
      <c r="A150" s="105"/>
      <c r="B150" s="109" t="s">
        <v>168</v>
      </c>
      <c r="C150" s="213"/>
      <c r="D150" s="215"/>
      <c r="E150" s="108">
        <f t="shared" si="3"/>
        <v>0</v>
      </c>
    </row>
    <row r="151" spans="1:5" ht="15" thickBot="1">
      <c r="A151" s="105"/>
      <c r="B151" s="109" t="s">
        <v>168</v>
      </c>
      <c r="C151" s="213"/>
      <c r="D151" s="215"/>
      <c r="E151" s="108">
        <f t="shared" si="3"/>
        <v>0</v>
      </c>
    </row>
    <row r="152" spans="4:5" ht="15" thickBot="1" thickTop="1">
      <c r="D152" s="106" t="s">
        <v>162</v>
      </c>
      <c r="E152" s="107">
        <f>SUM(E143:E151)</f>
        <v>0</v>
      </c>
    </row>
    <row r="153" ht="15" thickTop="1"/>
    <row r="154" spans="1:8" s="101" customFormat="1" ht="30" customHeight="1">
      <c r="A154" s="298" t="s">
        <v>171</v>
      </c>
      <c r="B154" s="298"/>
      <c r="C154" s="298"/>
      <c r="D154" s="298"/>
      <c r="E154" s="298"/>
      <c r="F154" s="99"/>
      <c r="G154" s="100"/>
      <c r="H154" s="100"/>
    </row>
    <row r="155" spans="1:8" ht="30" customHeight="1">
      <c r="A155" s="247" t="s">
        <v>172</v>
      </c>
      <c r="B155" s="240"/>
      <c r="C155" s="240"/>
      <c r="D155" s="240"/>
      <c r="E155" s="240"/>
      <c r="F155" s="14"/>
      <c r="G155" s="4"/>
      <c r="H155" s="4"/>
    </row>
    <row r="156" spans="1:6" ht="29.25" customHeight="1" thickBot="1">
      <c r="A156" s="239" t="s">
        <v>173</v>
      </c>
      <c r="B156" s="240"/>
      <c r="C156" s="240"/>
      <c r="D156" s="240"/>
      <c r="E156" s="240"/>
      <c r="F156" s="303" t="s">
        <v>223</v>
      </c>
    </row>
    <row r="157" spans="1:6" ht="18">
      <c r="A157" s="47">
        <v>700</v>
      </c>
      <c r="B157" s="295" t="s">
        <v>171</v>
      </c>
      <c r="C157" s="296"/>
      <c r="D157" s="296"/>
      <c r="E157" s="297"/>
      <c r="F157" s="304"/>
    </row>
    <row r="158" spans="1:5" ht="14.25">
      <c r="A158" s="103"/>
      <c r="B158" s="104" t="s">
        <v>174</v>
      </c>
      <c r="C158" s="104" t="s">
        <v>181</v>
      </c>
      <c r="D158" s="104" t="s">
        <v>182</v>
      </c>
      <c r="E158" s="104" t="s">
        <v>127</v>
      </c>
    </row>
    <row r="159" spans="1:5" ht="14.25">
      <c r="A159" s="105">
        <v>733</v>
      </c>
      <c r="B159" s="109" t="s">
        <v>175</v>
      </c>
      <c r="C159" s="213"/>
      <c r="D159" s="214"/>
      <c r="E159" s="108">
        <f>C159*D159</f>
        <v>0</v>
      </c>
    </row>
    <row r="160" spans="1:5" ht="14.25">
      <c r="A160" s="105">
        <v>734</v>
      </c>
      <c r="B160" s="109" t="s">
        <v>176</v>
      </c>
      <c r="C160" s="213"/>
      <c r="D160" s="214"/>
      <c r="E160" s="108">
        <f>C160*D160</f>
        <v>0</v>
      </c>
    </row>
    <row r="161" spans="1:5" ht="14.25">
      <c r="A161" s="105">
        <v>737</v>
      </c>
      <c r="B161" s="109" t="s">
        <v>177</v>
      </c>
      <c r="C161" s="213"/>
      <c r="D161" s="215"/>
      <c r="E161" s="108">
        <f>C161*D161</f>
        <v>0</v>
      </c>
    </row>
    <row r="162" spans="1:5" ht="14.25">
      <c r="A162" s="105">
        <v>738</v>
      </c>
      <c r="B162" s="104" t="s">
        <v>178</v>
      </c>
      <c r="C162" s="213"/>
      <c r="D162" s="215"/>
      <c r="E162" s="108">
        <f>C162*D162</f>
        <v>0</v>
      </c>
    </row>
    <row r="163" spans="1:5" ht="14.25">
      <c r="A163" s="105">
        <v>740</v>
      </c>
      <c r="B163" s="109" t="s">
        <v>179</v>
      </c>
      <c r="C163" s="213"/>
      <c r="D163" s="215"/>
      <c r="E163" s="108">
        <f>C163*D163</f>
        <v>0</v>
      </c>
    </row>
    <row r="164" spans="1:5" ht="14.25">
      <c r="A164" s="105"/>
      <c r="B164" s="109" t="s">
        <v>180</v>
      </c>
      <c r="C164" s="213"/>
      <c r="D164" s="215"/>
      <c r="E164" s="108">
        <f>C164*D164</f>
        <v>0</v>
      </c>
    </row>
    <row r="165" spans="1:5" ht="15" thickBot="1">
      <c r="A165" s="105"/>
      <c r="B165" s="109" t="s">
        <v>180</v>
      </c>
      <c r="C165" s="213"/>
      <c r="D165" s="215"/>
      <c r="E165" s="108">
        <f>C165*D165</f>
        <v>0</v>
      </c>
    </row>
    <row r="166" spans="4:5" ht="15" thickBot="1" thickTop="1">
      <c r="D166" s="106" t="s">
        <v>183</v>
      </c>
      <c r="E166" s="107">
        <f>SUM(E159:E165)</f>
        <v>0</v>
      </c>
    </row>
    <row r="167" ht="15" thickTop="1"/>
    <row r="168" spans="1:5" ht="27" customHeight="1">
      <c r="A168" s="298" t="s">
        <v>184</v>
      </c>
      <c r="B168" s="298"/>
      <c r="C168" s="298"/>
      <c r="D168" s="298"/>
      <c r="E168" s="298"/>
    </row>
    <row r="169" spans="1:5" ht="14.25" customHeight="1">
      <c r="A169" s="247" t="s">
        <v>185</v>
      </c>
      <c r="B169" s="240"/>
      <c r="C169" s="240"/>
      <c r="D169" s="240"/>
      <c r="E169" s="240"/>
    </row>
    <row r="170" spans="1:6" ht="15" thickBot="1">
      <c r="A170" s="239" t="s">
        <v>186</v>
      </c>
      <c r="B170" s="240"/>
      <c r="C170" s="240"/>
      <c r="D170" s="240"/>
      <c r="E170" s="240"/>
      <c r="F170" s="303" t="s">
        <v>224</v>
      </c>
    </row>
    <row r="171" spans="1:6" ht="18">
      <c r="A171" s="47">
        <v>800</v>
      </c>
      <c r="B171" s="295" t="s">
        <v>184</v>
      </c>
      <c r="C171" s="296"/>
      <c r="D171" s="296"/>
      <c r="E171" s="297"/>
      <c r="F171" s="304"/>
    </row>
    <row r="172" spans="1:5" ht="14.25">
      <c r="A172" s="103"/>
      <c r="B172" s="104" t="s">
        <v>187</v>
      </c>
      <c r="C172" s="104" t="s">
        <v>181</v>
      </c>
      <c r="D172" s="104" t="s">
        <v>182</v>
      </c>
      <c r="E172" s="104" t="s">
        <v>127</v>
      </c>
    </row>
    <row r="173" spans="1:5" ht="14.25">
      <c r="A173" s="105">
        <v>810</v>
      </c>
      <c r="B173" s="109" t="s">
        <v>188</v>
      </c>
      <c r="C173" s="213"/>
      <c r="D173" s="214"/>
      <c r="E173" s="108">
        <f>C173*D173</f>
        <v>0</v>
      </c>
    </row>
    <row r="174" spans="1:5" ht="14.25">
      <c r="A174" s="105"/>
      <c r="B174" s="109" t="s">
        <v>189</v>
      </c>
      <c r="C174" s="213"/>
      <c r="D174" s="214"/>
      <c r="E174" s="108">
        <f>C174*D174</f>
        <v>0</v>
      </c>
    </row>
    <row r="175" spans="1:5" ht="15" thickBot="1">
      <c r="A175" s="105"/>
      <c r="B175" s="109" t="s">
        <v>189</v>
      </c>
      <c r="C175" s="213"/>
      <c r="D175" s="215"/>
      <c r="E175" s="108">
        <f>C175*D175</f>
        <v>0</v>
      </c>
    </row>
    <row r="176" spans="4:5" ht="15" thickBot="1" thickTop="1">
      <c r="D176" s="106" t="s">
        <v>190</v>
      </c>
      <c r="E176" s="107">
        <f>SUM(E173:E175)</f>
        <v>0</v>
      </c>
    </row>
    <row r="177" ht="15" thickTop="1"/>
    <row r="178" spans="1:5" ht="27" customHeight="1">
      <c r="A178" s="298" t="s">
        <v>191</v>
      </c>
      <c r="B178" s="298"/>
      <c r="C178" s="298"/>
      <c r="D178" s="298"/>
      <c r="E178" s="298"/>
    </row>
    <row r="179" spans="1:5" ht="21" customHeight="1">
      <c r="A179" s="247" t="s">
        <v>192</v>
      </c>
      <c r="B179" s="240"/>
      <c r="C179" s="240"/>
      <c r="D179" s="240"/>
      <c r="E179" s="240"/>
    </row>
    <row r="180" spans="1:6" ht="15" thickBot="1">
      <c r="A180" s="239" t="s">
        <v>193</v>
      </c>
      <c r="B180" s="240"/>
      <c r="C180" s="240"/>
      <c r="D180" s="240"/>
      <c r="E180" s="240"/>
      <c r="F180" s="303" t="s">
        <v>225</v>
      </c>
    </row>
    <row r="181" spans="1:6" ht="18">
      <c r="A181" s="47">
        <v>900</v>
      </c>
      <c r="B181" s="295" t="s">
        <v>191</v>
      </c>
      <c r="C181" s="296"/>
      <c r="D181" s="296"/>
      <c r="E181" s="297"/>
      <c r="F181" s="304"/>
    </row>
    <row r="182" spans="1:5" ht="14.25">
      <c r="A182" s="103"/>
      <c r="B182" s="104" t="s">
        <v>187</v>
      </c>
      <c r="C182" s="104" t="s">
        <v>197</v>
      </c>
      <c r="D182" s="104" t="s">
        <v>195</v>
      </c>
      <c r="E182" s="104" t="s">
        <v>127</v>
      </c>
    </row>
    <row r="183" spans="1:5" ht="14.25">
      <c r="A183" s="105">
        <v>900</v>
      </c>
      <c r="B183" s="109" t="s">
        <v>194</v>
      </c>
      <c r="C183" s="213"/>
      <c r="D183" s="110">
        <f>SUM(E176+E166+E152+E136+E120+C102+D88+D49)</f>
        <v>0</v>
      </c>
      <c r="E183" s="108">
        <f>C183*D183</f>
        <v>0</v>
      </c>
    </row>
    <row r="184" spans="1:5" ht="15" thickBot="1">
      <c r="A184" s="105"/>
      <c r="B184" s="109" t="s">
        <v>189</v>
      </c>
      <c r="C184" s="213"/>
      <c r="D184" s="110"/>
      <c r="E184" s="108">
        <f>C184+D184</f>
        <v>0</v>
      </c>
    </row>
    <row r="185" spans="4:5" ht="15" thickBot="1" thickTop="1">
      <c r="D185" s="106" t="s">
        <v>196</v>
      </c>
      <c r="E185" s="107">
        <f>SUM(E183:E184)</f>
        <v>0</v>
      </c>
    </row>
    <row r="186" ht="15" thickTop="1"/>
  </sheetData>
  <sheetProtection/>
  <mergeCells count="43">
    <mergeCell ref="F180:F181"/>
    <mergeCell ref="F170:F171"/>
    <mergeCell ref="F156:F157"/>
    <mergeCell ref="C4:D4"/>
    <mergeCell ref="B181:E181"/>
    <mergeCell ref="B171:E171"/>
    <mergeCell ref="B157:E157"/>
    <mergeCell ref="B141:E141"/>
    <mergeCell ref="A169:E169"/>
    <mergeCell ref="A170:E170"/>
    <mergeCell ref="A178:E178"/>
    <mergeCell ref="A179:E179"/>
    <mergeCell ref="A180:E180"/>
    <mergeCell ref="A168:E168"/>
    <mergeCell ref="A106:E106"/>
    <mergeCell ref="A107:E107"/>
    <mergeCell ref="A122:E122"/>
    <mergeCell ref="A123:E123"/>
    <mergeCell ref="A124:E124"/>
    <mergeCell ref="A138:E138"/>
    <mergeCell ref="A139:E139"/>
    <mergeCell ref="A140:E140"/>
    <mergeCell ref="A154:E154"/>
    <mergeCell ref="A155:E155"/>
    <mergeCell ref="A156:E156"/>
    <mergeCell ref="B125:E125"/>
    <mergeCell ref="B108:E108"/>
    <mergeCell ref="A9:E9"/>
    <mergeCell ref="A11:E11"/>
    <mergeCell ref="A51:E51"/>
    <mergeCell ref="A90:E90"/>
    <mergeCell ref="A105:E105"/>
    <mergeCell ref="A10:E10"/>
    <mergeCell ref="A91:E91"/>
    <mergeCell ref="A92:E92"/>
    <mergeCell ref="A44:D44"/>
    <mergeCell ref="A83:D83"/>
    <mergeCell ref="A8:E8"/>
    <mergeCell ref="A1:E1"/>
    <mergeCell ref="A2:E2"/>
    <mergeCell ref="A3:E3"/>
    <mergeCell ref="A6:B6"/>
    <mergeCell ref="A5:E5"/>
  </mergeCells>
  <hyperlinks>
    <hyperlink ref="E45" location="'Budget Narrative'!A8" display="Budget Narrative - Personnel"/>
    <hyperlink ref="E84" location="'Budget Narrative'!A8" display="Budget Narrative - Personnel"/>
    <hyperlink ref="D95" location="'Budget Narrative'!A32" display="Budget Narrative - Professional Technical Services"/>
    <hyperlink ref="F109" location="'Budget Narrative'!A45" display="Budget Narrative - Purchased Property"/>
    <hyperlink ref="F126" location="'Budget Narrative'!A58" display="Budget Narrative - Other Purchased Property"/>
    <hyperlink ref="F142" location="'Budget Narrative'!A71" display="Budget Narrative - Supplies"/>
    <hyperlink ref="F156" location="'Budget Narrative'!A84" display="Budget Narrative - Property"/>
    <hyperlink ref="F170" location="'Budget Narrative'!A97" display="Budget Narrative - Other Objects"/>
    <hyperlink ref="F180" location="'Budget Narrative'!A110" display="Budget Narrative - Other Uses"/>
  </hyperlinks>
  <printOptions/>
  <pageMargins left="0.7" right="0.7" top="0.75" bottom="0.75" header="0.3" footer="0.3"/>
  <pageSetup fitToHeight="11" fitToWidth="1" horizontalDpi="600" verticalDpi="600" orientation="portrait" scale="72" r:id="rId1"/>
  <headerFooter>
    <oddHeader>&amp;C&amp;A</oddHeader>
    <oddFooter>&amp;CPage &amp;P of &amp;N</oddFooter>
  </headerFooter>
  <rowBreaks count="3" manualBreakCount="3">
    <brk id="43" max="255" man="1"/>
    <brk id="121" max="255" man="1"/>
    <brk id="153" max="255" man="1"/>
  </rowBreaks>
</worksheet>
</file>

<file path=xl/worksheets/sheet3.xml><?xml version="1.0" encoding="utf-8"?>
<worksheet xmlns="http://schemas.openxmlformats.org/spreadsheetml/2006/main" xmlns:r="http://schemas.openxmlformats.org/officeDocument/2006/relationships">
  <sheetPr>
    <tabColor rgb="FFFFFF00"/>
  </sheetPr>
  <dimension ref="A1:Y89"/>
  <sheetViews>
    <sheetView view="pageBreakPreview" zoomScale="60" zoomScalePageLayoutView="0" workbookViewId="0" topLeftCell="A31">
      <selection activeCell="AB85" sqref="AB85"/>
    </sheetView>
  </sheetViews>
  <sheetFormatPr defaultColWidth="9.140625" defaultRowHeight="15"/>
  <cols>
    <col min="1" max="2" width="3.57421875" style="53" customWidth="1"/>
    <col min="3" max="3" width="13.57421875" style="53" customWidth="1"/>
    <col min="4" max="5" width="1.1484375" style="53" customWidth="1"/>
    <col min="6" max="6" width="13.57421875" style="53" customWidth="1"/>
    <col min="7" max="7" width="1.1484375" style="53" customWidth="1"/>
    <col min="8" max="8" width="0.13671875" style="53" customWidth="1"/>
    <col min="9" max="9" width="13.57421875" style="53" customWidth="1"/>
    <col min="10" max="11" width="1.1484375" style="53" customWidth="1"/>
    <col min="12" max="12" width="13.57421875" style="53" customWidth="1"/>
    <col min="13" max="14" width="1.1484375" style="53" customWidth="1"/>
    <col min="15" max="15" width="13.57421875" style="53" customWidth="1"/>
    <col min="16" max="17" width="1.1484375" style="53" customWidth="1"/>
    <col min="18" max="18" width="13.57421875" style="53" customWidth="1"/>
    <col min="19" max="20" width="1.1484375" style="53" customWidth="1"/>
    <col min="21" max="21" width="13.57421875" style="53" customWidth="1"/>
    <col min="22" max="23" width="1.1484375" style="53" customWidth="1"/>
    <col min="24" max="24" width="13.57421875" style="53" customWidth="1"/>
    <col min="25" max="25" width="1.1484375" style="53" customWidth="1"/>
    <col min="26" max="16384" width="8.8515625" style="53" customWidth="1"/>
  </cols>
  <sheetData>
    <row r="1" spans="1:25" ht="12.75" customHeight="1">
      <c r="A1" s="52" t="s">
        <v>41</v>
      </c>
      <c r="D1" s="318" t="s">
        <v>42</v>
      </c>
      <c r="E1" s="318"/>
      <c r="F1" s="318"/>
      <c r="G1" s="318"/>
      <c r="H1" s="318"/>
      <c r="I1" s="318"/>
      <c r="J1" s="318"/>
      <c r="K1" s="318"/>
      <c r="L1" s="318"/>
      <c r="M1" s="318"/>
      <c r="N1" s="318"/>
      <c r="O1" s="318"/>
      <c r="P1" s="318"/>
      <c r="Q1" s="318"/>
      <c r="R1" s="318"/>
      <c r="S1" s="318"/>
      <c r="T1" s="318"/>
      <c r="U1" s="318"/>
      <c r="V1" s="318"/>
      <c r="W1" s="318"/>
      <c r="X1" s="318"/>
      <c r="Y1" s="318"/>
    </row>
    <row r="2" spans="1:5" ht="9" customHeight="1">
      <c r="A2" s="54" t="s">
        <v>43</v>
      </c>
      <c r="D2" s="55"/>
      <c r="E2" s="55"/>
    </row>
    <row r="3" spans="21:25" ht="12.75" customHeight="1">
      <c r="U3" s="53" t="s">
        <v>44</v>
      </c>
      <c r="V3" s="56"/>
      <c r="W3" s="56"/>
      <c r="X3" s="56"/>
      <c r="Y3" s="56"/>
    </row>
    <row r="4" spans="21:25" ht="12.75" customHeight="1">
      <c r="U4" s="53" t="s">
        <v>45</v>
      </c>
      <c r="V4" s="56"/>
      <c r="W4" s="56"/>
      <c r="X4" s="57"/>
      <c r="Y4" s="56"/>
    </row>
    <row r="5" spans="1:25" ht="12.75" customHeight="1">
      <c r="A5" s="58" t="s">
        <v>46</v>
      </c>
      <c r="F5" s="56"/>
      <c r="G5" s="56"/>
      <c r="H5" s="56"/>
      <c r="I5" s="56"/>
      <c r="J5" s="56"/>
      <c r="K5" s="56"/>
      <c r="L5" s="56"/>
      <c r="M5" s="56"/>
      <c r="N5" s="56"/>
      <c r="O5" s="56"/>
      <c r="P5" s="56"/>
      <c r="Q5" s="56"/>
      <c r="R5" s="56"/>
      <c r="U5" s="53" t="s">
        <v>47</v>
      </c>
      <c r="V5" s="56"/>
      <c r="W5" s="56"/>
      <c r="X5" s="57"/>
      <c r="Y5" s="56"/>
    </row>
    <row r="6" spans="4:5" ht="8.25" customHeight="1">
      <c r="D6" s="58"/>
      <c r="E6" s="58"/>
    </row>
    <row r="7" spans="1:25" ht="12.75" customHeight="1">
      <c r="A7" s="59" t="s">
        <v>48</v>
      </c>
      <c r="K7" s="60" t="s">
        <v>49</v>
      </c>
      <c r="L7" s="56"/>
      <c r="M7" s="56"/>
      <c r="N7" s="56"/>
      <c r="O7" s="56"/>
      <c r="P7" s="56"/>
      <c r="Q7" s="56"/>
      <c r="R7" s="56"/>
      <c r="U7" s="61" t="s">
        <v>50</v>
      </c>
      <c r="V7" s="57"/>
      <c r="W7" s="57"/>
      <c r="X7" s="57"/>
      <c r="Y7" s="62"/>
    </row>
    <row r="8" spans="4:25" ht="12.75" customHeight="1">
      <c r="D8" s="63"/>
      <c r="E8" s="63"/>
      <c r="L8" s="53" t="s">
        <v>51</v>
      </c>
      <c r="U8" s="61"/>
      <c r="V8" s="57"/>
      <c r="W8" s="61"/>
      <c r="X8" s="57" t="s">
        <v>2</v>
      </c>
      <c r="Y8" s="62"/>
    </row>
    <row r="9" spans="12:25" ht="12.75" customHeight="1">
      <c r="L9" s="53" t="s">
        <v>52</v>
      </c>
      <c r="U9" s="61"/>
      <c r="V9" s="57"/>
      <c r="W9" s="61"/>
      <c r="X9" s="57" t="s">
        <v>53</v>
      </c>
      <c r="Y9" s="62"/>
    </row>
    <row r="10" spans="12:25" ht="12.75" customHeight="1">
      <c r="L10" s="53" t="s">
        <v>54</v>
      </c>
      <c r="U10" s="61"/>
      <c r="V10" s="57"/>
      <c r="W10" s="61"/>
      <c r="X10" s="57" t="s">
        <v>55</v>
      </c>
      <c r="Y10" s="62"/>
    </row>
    <row r="11" spans="1:25" ht="12.75" customHeight="1">
      <c r="A11" s="59" t="s">
        <v>56</v>
      </c>
      <c r="C11" s="56"/>
      <c r="D11" s="64"/>
      <c r="E11" s="64"/>
      <c r="F11" s="64"/>
      <c r="L11" s="53" t="s">
        <v>57</v>
      </c>
      <c r="U11" s="61"/>
      <c r="V11" s="57"/>
      <c r="W11" s="61"/>
      <c r="X11" s="57" t="s">
        <v>58</v>
      </c>
      <c r="Y11" s="62"/>
    </row>
    <row r="12" spans="1:25" ht="16.5" customHeight="1">
      <c r="A12" s="53" t="s">
        <v>59</v>
      </c>
      <c r="D12" s="56"/>
      <c r="E12" s="56"/>
      <c r="F12" s="56"/>
      <c r="G12" s="56"/>
      <c r="H12" s="56"/>
      <c r="I12" s="56"/>
      <c r="J12" s="56"/>
      <c r="K12" s="56"/>
      <c r="L12" s="56"/>
      <c r="M12" s="56"/>
      <c r="N12" s="56"/>
      <c r="Q12" s="65"/>
      <c r="S12" s="65" t="s">
        <v>60</v>
      </c>
      <c r="T12" s="66"/>
      <c r="U12" s="56"/>
      <c r="V12" s="319" t="s">
        <v>61</v>
      </c>
      <c r="W12" s="319"/>
      <c r="X12" s="56"/>
      <c r="Y12" s="56"/>
    </row>
    <row r="13" spans="1:20" ht="15.75" customHeight="1">
      <c r="A13" s="67" t="s">
        <v>62</v>
      </c>
      <c r="C13" s="68"/>
      <c r="T13" s="65"/>
    </row>
    <row r="14" spans="1:25" ht="14.25" customHeight="1">
      <c r="A14" s="63" t="s">
        <v>63</v>
      </c>
      <c r="F14" s="65" t="s">
        <v>64</v>
      </c>
      <c r="G14" s="56"/>
      <c r="H14" s="56"/>
      <c r="I14" s="56"/>
      <c r="J14" s="56"/>
      <c r="K14" s="56"/>
      <c r="L14" s="56"/>
      <c r="M14" s="56"/>
      <c r="N14" s="56"/>
      <c r="O14" s="56"/>
      <c r="P14" s="56"/>
      <c r="Q14" s="56"/>
      <c r="S14" s="65" t="s">
        <v>65</v>
      </c>
      <c r="U14" s="56"/>
      <c r="V14" s="56"/>
      <c r="W14" s="56"/>
      <c r="X14" s="56"/>
      <c r="Y14" s="56"/>
    </row>
    <row r="15" spans="6:25" ht="12.75">
      <c r="F15" s="65" t="s">
        <v>66</v>
      </c>
      <c r="G15" s="57"/>
      <c r="H15" s="57"/>
      <c r="I15" s="57"/>
      <c r="J15" s="57"/>
      <c r="K15" s="57"/>
      <c r="L15" s="57"/>
      <c r="M15" s="57"/>
      <c r="N15" s="57"/>
      <c r="O15" s="57"/>
      <c r="P15" s="57"/>
      <c r="Q15" s="57"/>
      <c r="S15" s="65" t="s">
        <v>67</v>
      </c>
      <c r="U15" s="57"/>
      <c r="V15" s="57"/>
      <c r="W15" s="57"/>
      <c r="X15" s="57"/>
      <c r="Y15" s="57"/>
    </row>
    <row r="16" spans="6:25" ht="12.75">
      <c r="F16" s="65" t="s">
        <v>68</v>
      </c>
      <c r="G16" s="57"/>
      <c r="H16" s="57"/>
      <c r="I16" s="57"/>
      <c r="J16" s="57"/>
      <c r="K16" s="57"/>
      <c r="L16" s="57"/>
      <c r="M16" s="57"/>
      <c r="N16" s="57"/>
      <c r="O16" s="57"/>
      <c r="P16" s="57"/>
      <c r="Q16" s="57"/>
      <c r="S16" s="65" t="s">
        <v>69</v>
      </c>
      <c r="U16" s="57"/>
      <c r="V16" s="57"/>
      <c r="W16" s="57"/>
      <c r="X16" s="57"/>
      <c r="Y16" s="57"/>
    </row>
    <row r="17" spans="6:25" ht="12.75">
      <c r="F17" s="65"/>
      <c r="G17" s="64"/>
      <c r="H17" s="64"/>
      <c r="I17" s="64"/>
      <c r="J17" s="64"/>
      <c r="K17" s="64"/>
      <c r="L17" s="64"/>
      <c r="M17" s="64"/>
      <c r="N17" s="64"/>
      <c r="O17" s="64"/>
      <c r="P17" s="64"/>
      <c r="Q17" s="64"/>
      <c r="S17" s="65"/>
      <c r="U17" s="64"/>
      <c r="V17" s="64"/>
      <c r="W17" s="64"/>
      <c r="X17" s="64"/>
      <c r="Y17" s="64"/>
    </row>
    <row r="18" spans="1:25" ht="12.75">
      <c r="A18" s="318" t="s">
        <v>70</v>
      </c>
      <c r="B18" s="318"/>
      <c r="C18" s="318"/>
      <c r="D18" s="318"/>
      <c r="E18" s="318"/>
      <c r="F18" s="65" t="s">
        <v>64</v>
      </c>
      <c r="G18" s="56"/>
      <c r="H18" s="56"/>
      <c r="I18" s="56"/>
      <c r="J18" s="56"/>
      <c r="K18" s="56"/>
      <c r="L18" s="56"/>
      <c r="M18" s="56"/>
      <c r="N18" s="56"/>
      <c r="O18" s="56"/>
      <c r="P18" s="56"/>
      <c r="Q18" s="56"/>
      <c r="S18" s="65" t="s">
        <v>67</v>
      </c>
      <c r="U18" s="56"/>
      <c r="V18" s="56"/>
      <c r="W18" s="56"/>
      <c r="X18" s="56"/>
      <c r="Y18" s="56"/>
    </row>
    <row r="19" spans="6:25" ht="12.75">
      <c r="F19" s="65" t="s">
        <v>68</v>
      </c>
      <c r="G19" s="57"/>
      <c r="H19" s="57"/>
      <c r="I19" s="57"/>
      <c r="J19" s="57"/>
      <c r="K19" s="57"/>
      <c r="L19" s="57"/>
      <c r="M19" s="57"/>
      <c r="N19" s="57"/>
      <c r="O19" s="57"/>
      <c r="P19" s="57"/>
      <c r="Q19" s="57"/>
      <c r="S19" s="65" t="s">
        <v>69</v>
      </c>
      <c r="U19" s="57"/>
      <c r="V19" s="57"/>
      <c r="W19" s="57"/>
      <c r="X19" s="57"/>
      <c r="Y19" s="57"/>
    </row>
    <row r="20" spans="1:5" ht="20.25" customHeight="1">
      <c r="A20" s="67" t="s">
        <v>71</v>
      </c>
      <c r="D20" s="67"/>
      <c r="E20" s="67"/>
    </row>
    <row r="21" spans="1:5" ht="12.75">
      <c r="A21" s="67" t="s">
        <v>72</v>
      </c>
      <c r="D21" s="67"/>
      <c r="E21" s="67"/>
    </row>
    <row r="22" spans="1:5" ht="12.75">
      <c r="A22" s="67" t="s">
        <v>73</v>
      </c>
      <c r="D22" s="67"/>
      <c r="E22" s="67"/>
    </row>
    <row r="23" spans="1:5" ht="21.75" customHeight="1">
      <c r="A23" s="63" t="s">
        <v>74</v>
      </c>
      <c r="D23" s="63"/>
      <c r="E23" s="63"/>
    </row>
    <row r="24" spans="1:5" ht="12.75">
      <c r="A24" s="67" t="s">
        <v>75</v>
      </c>
      <c r="D24" s="67"/>
      <c r="E24" s="67"/>
    </row>
    <row r="25" ht="12.75">
      <c r="A25" s="53" t="s">
        <v>76</v>
      </c>
    </row>
    <row r="26" spans="1:5" ht="12.75">
      <c r="A26" s="67" t="s">
        <v>77</v>
      </c>
      <c r="D26" s="67"/>
      <c r="E26" s="67"/>
    </row>
    <row r="27" ht="12.75">
      <c r="A27" s="53" t="s">
        <v>78</v>
      </c>
    </row>
    <row r="28" spans="1:5" ht="1.5" customHeight="1">
      <c r="A28" s="67"/>
      <c r="D28" s="67"/>
      <c r="E28" s="67"/>
    </row>
    <row r="29" spans="1:25" s="67" customFormat="1" ht="12.75">
      <c r="A29" s="67" t="s">
        <v>79</v>
      </c>
      <c r="B29" s="53"/>
      <c r="C29" s="53"/>
      <c r="F29" s="53"/>
      <c r="G29" s="53"/>
      <c r="H29" s="53"/>
      <c r="I29" s="53"/>
      <c r="J29" s="53"/>
      <c r="K29" s="53"/>
      <c r="L29" s="53"/>
      <c r="M29" s="53"/>
      <c r="N29" s="53"/>
      <c r="O29" s="53"/>
      <c r="P29" s="53"/>
      <c r="Q29" s="53"/>
      <c r="R29" s="53"/>
      <c r="S29" s="53"/>
      <c r="T29" s="53"/>
      <c r="U29" s="53"/>
      <c r="V29" s="53"/>
      <c r="W29" s="53"/>
      <c r="X29" s="53"/>
      <c r="Y29" s="53"/>
    </row>
    <row r="30" spans="2:25" s="67" customFormat="1" ht="1.5" customHeight="1">
      <c r="B30" s="53"/>
      <c r="C30" s="53"/>
      <c r="F30" s="53"/>
      <c r="G30" s="53"/>
      <c r="H30" s="53"/>
      <c r="I30" s="53"/>
      <c r="J30" s="53"/>
      <c r="K30" s="53"/>
      <c r="L30" s="53"/>
      <c r="M30" s="53"/>
      <c r="N30" s="53"/>
      <c r="O30" s="53"/>
      <c r="P30" s="53"/>
      <c r="Q30" s="53"/>
      <c r="R30" s="53"/>
      <c r="S30" s="53"/>
      <c r="T30" s="53"/>
      <c r="U30" s="53"/>
      <c r="V30" s="53"/>
      <c r="W30" s="53"/>
      <c r="X30" s="53"/>
      <c r="Y30" s="53"/>
    </row>
    <row r="31" spans="1:25" s="67" customFormat="1" ht="12.75">
      <c r="A31" s="67" t="s">
        <v>80</v>
      </c>
      <c r="B31" s="53"/>
      <c r="C31" s="53"/>
      <c r="F31" s="53"/>
      <c r="G31" s="53"/>
      <c r="H31" s="53"/>
      <c r="I31" s="53"/>
      <c r="J31" s="53"/>
      <c r="K31" s="53"/>
      <c r="L31" s="53"/>
      <c r="M31" s="53"/>
      <c r="N31" s="53"/>
      <c r="O31" s="53"/>
      <c r="P31" s="53"/>
      <c r="Q31" s="53"/>
      <c r="R31" s="53"/>
      <c r="S31" s="53"/>
      <c r="T31" s="53"/>
      <c r="U31" s="53"/>
      <c r="V31" s="53"/>
      <c r="W31" s="53"/>
      <c r="X31" s="53"/>
      <c r="Y31" s="53"/>
    </row>
    <row r="32" spans="2:25" s="67" customFormat="1" ht="1.5" customHeight="1">
      <c r="B32" s="53"/>
      <c r="C32" s="53"/>
      <c r="F32" s="53"/>
      <c r="G32" s="53"/>
      <c r="H32" s="53"/>
      <c r="I32" s="53"/>
      <c r="J32" s="53"/>
      <c r="K32" s="53"/>
      <c r="L32" s="53"/>
      <c r="M32" s="53"/>
      <c r="N32" s="53"/>
      <c r="O32" s="53"/>
      <c r="P32" s="53"/>
      <c r="Q32" s="53"/>
      <c r="R32" s="53"/>
      <c r="S32" s="53"/>
      <c r="T32" s="53"/>
      <c r="U32" s="53"/>
      <c r="V32" s="53"/>
      <c r="W32" s="53"/>
      <c r="X32" s="53"/>
      <c r="Y32" s="53"/>
    </row>
    <row r="33" spans="1:25" s="67" customFormat="1" ht="12.75">
      <c r="A33" s="67" t="s">
        <v>81</v>
      </c>
      <c r="B33" s="53"/>
      <c r="C33" s="53"/>
      <c r="F33" s="53"/>
      <c r="G33" s="53"/>
      <c r="H33" s="53"/>
      <c r="I33" s="53"/>
      <c r="J33" s="53"/>
      <c r="K33" s="53"/>
      <c r="L33" s="53"/>
      <c r="M33" s="53"/>
      <c r="N33" s="53"/>
      <c r="O33" s="53"/>
      <c r="P33" s="53"/>
      <c r="Q33" s="53"/>
      <c r="R33" s="53"/>
      <c r="S33" s="53"/>
      <c r="T33" s="53"/>
      <c r="U33" s="53"/>
      <c r="V33" s="53"/>
      <c r="W33" s="53"/>
      <c r="X33" s="53"/>
      <c r="Y33" s="53"/>
    </row>
    <row r="34" spans="2:25" s="67" customFormat="1" ht="1.5" customHeight="1">
      <c r="B34" s="53"/>
      <c r="C34" s="53"/>
      <c r="F34" s="53"/>
      <c r="G34" s="53"/>
      <c r="H34" s="53"/>
      <c r="I34" s="53"/>
      <c r="J34" s="53"/>
      <c r="K34" s="53"/>
      <c r="L34" s="53"/>
      <c r="M34" s="53"/>
      <c r="N34" s="53"/>
      <c r="O34" s="53"/>
      <c r="P34" s="53"/>
      <c r="Q34" s="53"/>
      <c r="R34" s="53"/>
      <c r="S34" s="53"/>
      <c r="T34" s="53"/>
      <c r="U34" s="53"/>
      <c r="V34" s="53"/>
      <c r="W34" s="53"/>
      <c r="X34" s="53"/>
      <c r="Y34" s="53"/>
    </row>
    <row r="35" spans="1:25" s="67" customFormat="1" ht="12.75">
      <c r="A35" s="67" t="s">
        <v>82</v>
      </c>
      <c r="B35" s="53"/>
      <c r="C35" s="53"/>
      <c r="F35" s="53"/>
      <c r="G35" s="53"/>
      <c r="H35" s="53"/>
      <c r="I35" s="53"/>
      <c r="J35" s="53"/>
      <c r="K35" s="53"/>
      <c r="L35" s="53"/>
      <c r="M35" s="53"/>
      <c r="N35" s="53"/>
      <c r="O35" s="53"/>
      <c r="P35" s="53"/>
      <c r="Q35" s="53"/>
      <c r="R35" s="53"/>
      <c r="S35" s="53"/>
      <c r="T35" s="53"/>
      <c r="U35" s="53"/>
      <c r="V35" s="53"/>
      <c r="W35" s="53"/>
      <c r="X35" s="53"/>
      <c r="Y35" s="53"/>
    </row>
    <row r="36" spans="1:25" s="67" customFormat="1" ht="12.75">
      <c r="A36" s="67" t="s">
        <v>83</v>
      </c>
      <c r="B36" s="53"/>
      <c r="C36" s="53"/>
      <c r="F36" s="53"/>
      <c r="G36" s="53"/>
      <c r="H36" s="53"/>
      <c r="I36" s="53"/>
      <c r="J36" s="53"/>
      <c r="K36" s="53"/>
      <c r="L36" s="53"/>
      <c r="M36" s="53"/>
      <c r="N36" s="53"/>
      <c r="O36" s="53"/>
      <c r="P36" s="53"/>
      <c r="Q36" s="53"/>
      <c r="R36" s="53"/>
      <c r="S36" s="53"/>
      <c r="T36" s="53"/>
      <c r="U36" s="53"/>
      <c r="V36" s="53"/>
      <c r="W36" s="53"/>
      <c r="X36" s="53"/>
      <c r="Y36" s="53"/>
    </row>
    <row r="37" spans="1:25" s="67" customFormat="1" ht="12.75">
      <c r="A37" s="67" t="s">
        <v>84</v>
      </c>
      <c r="B37" s="53"/>
      <c r="C37" s="53"/>
      <c r="F37" s="53"/>
      <c r="G37" s="53"/>
      <c r="H37" s="53"/>
      <c r="I37" s="53"/>
      <c r="J37" s="53"/>
      <c r="K37" s="53"/>
      <c r="L37" s="53"/>
      <c r="M37" s="53"/>
      <c r="N37" s="53"/>
      <c r="O37" s="53"/>
      <c r="P37" s="53"/>
      <c r="Q37" s="53"/>
      <c r="R37" s="53"/>
      <c r="S37" s="53"/>
      <c r="T37" s="53"/>
      <c r="U37" s="53"/>
      <c r="V37" s="53"/>
      <c r="W37" s="53"/>
      <c r="X37" s="53"/>
      <c r="Y37" s="53"/>
    </row>
    <row r="38" spans="2:25" s="67" customFormat="1" ht="15.75" customHeight="1" thickBot="1">
      <c r="B38" s="53"/>
      <c r="C38" s="53"/>
      <c r="F38" s="53"/>
      <c r="G38" s="53"/>
      <c r="H38" s="53"/>
      <c r="I38" s="53"/>
      <c r="J38" s="53"/>
      <c r="K38" s="53"/>
      <c r="L38" s="53"/>
      <c r="M38" s="53"/>
      <c r="N38" s="53"/>
      <c r="O38" s="53"/>
      <c r="P38" s="53"/>
      <c r="Q38" s="53"/>
      <c r="R38" s="53"/>
      <c r="S38" s="53"/>
      <c r="T38" s="53"/>
      <c r="U38" s="53"/>
      <c r="V38" s="53"/>
      <c r="W38" s="53"/>
      <c r="X38" s="53"/>
      <c r="Y38" s="53"/>
    </row>
    <row r="39" spans="1:23" ht="12.75">
      <c r="A39" s="69" t="s">
        <v>85</v>
      </c>
      <c r="B39" s="70"/>
      <c r="C39" s="70"/>
      <c r="D39" s="71"/>
      <c r="E39" s="71"/>
      <c r="F39" s="70"/>
      <c r="G39" s="70"/>
      <c r="H39" s="70"/>
      <c r="I39" s="72"/>
      <c r="O39" s="53" t="s">
        <v>86</v>
      </c>
      <c r="U39" s="56"/>
      <c r="V39" s="319" t="s">
        <v>87</v>
      </c>
      <c r="W39" s="319"/>
    </row>
    <row r="40" spans="1:9" ht="12.75">
      <c r="A40" s="73"/>
      <c r="B40" s="64"/>
      <c r="C40" s="64"/>
      <c r="D40" s="74"/>
      <c r="E40" s="74"/>
      <c r="F40" s="64"/>
      <c r="G40" s="64"/>
      <c r="H40" s="64"/>
      <c r="I40" s="75"/>
    </row>
    <row r="41" spans="1:25" ht="12.75">
      <c r="A41" s="76"/>
      <c r="B41" s="64"/>
      <c r="C41" s="64"/>
      <c r="D41" s="74"/>
      <c r="E41" s="74"/>
      <c r="F41" s="64"/>
      <c r="G41" s="64"/>
      <c r="H41" s="64"/>
      <c r="I41" s="75"/>
      <c r="O41" s="56"/>
      <c r="P41" s="56"/>
      <c r="Q41" s="56"/>
      <c r="R41" s="56"/>
      <c r="S41" s="56"/>
      <c r="T41" s="56"/>
      <c r="U41" s="56"/>
      <c r="V41" s="56"/>
      <c r="W41" s="56"/>
      <c r="X41" s="56"/>
      <c r="Y41" s="56"/>
    </row>
    <row r="42" spans="1:15" ht="12.75">
      <c r="A42" s="76"/>
      <c r="B42" s="64"/>
      <c r="C42" s="64"/>
      <c r="D42" s="74"/>
      <c r="E42" s="74"/>
      <c r="F42" s="64"/>
      <c r="G42" s="64"/>
      <c r="H42" s="64"/>
      <c r="I42" s="75"/>
      <c r="O42" s="77" t="s">
        <v>88</v>
      </c>
    </row>
    <row r="43" spans="1:15" ht="12.75">
      <c r="A43" s="76"/>
      <c r="B43" s="64"/>
      <c r="C43" s="64"/>
      <c r="D43" s="74"/>
      <c r="E43" s="74"/>
      <c r="F43" s="64"/>
      <c r="G43" s="64"/>
      <c r="H43" s="64"/>
      <c r="I43" s="75"/>
      <c r="O43" s="77" t="s">
        <v>89</v>
      </c>
    </row>
    <row r="44" spans="1:25" ht="18.75" customHeight="1">
      <c r="A44" s="76"/>
      <c r="B44" s="64"/>
      <c r="C44" s="64"/>
      <c r="D44" s="74"/>
      <c r="E44" s="74"/>
      <c r="F44" s="64"/>
      <c r="G44" s="64"/>
      <c r="H44" s="64"/>
      <c r="I44" s="75"/>
      <c r="O44" s="56"/>
      <c r="P44" s="56"/>
      <c r="Q44" s="56"/>
      <c r="R44" s="56"/>
      <c r="S44" s="56"/>
      <c r="T44" s="56"/>
      <c r="U44" s="56"/>
      <c r="V44" s="56"/>
      <c r="X44" s="56"/>
      <c r="Y44" s="56"/>
    </row>
    <row r="45" spans="1:25" ht="12.75">
      <c r="A45" s="76"/>
      <c r="B45" s="64"/>
      <c r="C45" s="64"/>
      <c r="D45" s="74"/>
      <c r="E45" s="74"/>
      <c r="F45" s="64"/>
      <c r="G45" s="64"/>
      <c r="H45" s="64"/>
      <c r="I45" s="75"/>
      <c r="O45" s="77" t="s">
        <v>90</v>
      </c>
      <c r="X45" s="320" t="s">
        <v>91</v>
      </c>
      <c r="Y45" s="320"/>
    </row>
    <row r="46" spans="1:15" ht="13.5" thickBot="1">
      <c r="A46" s="78"/>
      <c r="B46" s="79"/>
      <c r="C46" s="79"/>
      <c r="D46" s="80"/>
      <c r="E46" s="80"/>
      <c r="F46" s="79"/>
      <c r="G46" s="79"/>
      <c r="H46" s="79"/>
      <c r="I46" s="81"/>
      <c r="O46" s="77" t="s">
        <v>89</v>
      </c>
    </row>
    <row r="47" spans="1:5" ht="12.75">
      <c r="A47" s="52" t="s">
        <v>41</v>
      </c>
      <c r="D47" s="67"/>
      <c r="E47" s="67"/>
    </row>
    <row r="48" spans="1:5" ht="12.75">
      <c r="A48" s="54" t="s">
        <v>43</v>
      </c>
      <c r="C48" s="142"/>
      <c r="D48" s="55"/>
      <c r="E48" s="55"/>
    </row>
    <row r="49" spans="3:24" ht="12.75">
      <c r="C49" s="321" t="s">
        <v>92</v>
      </c>
      <c r="D49" s="321"/>
      <c r="E49" s="321"/>
      <c r="F49" s="321"/>
      <c r="G49" s="321"/>
      <c r="H49" s="321"/>
      <c r="I49" s="321"/>
      <c r="J49" s="321"/>
      <c r="K49" s="321"/>
      <c r="L49" s="321"/>
      <c r="M49" s="321"/>
      <c r="N49" s="321"/>
      <c r="O49" s="321"/>
      <c r="P49" s="321"/>
      <c r="Q49" s="321"/>
      <c r="R49" s="321"/>
      <c r="S49" s="321"/>
      <c r="T49" s="321"/>
      <c r="U49" s="321"/>
      <c r="V49" s="321"/>
      <c r="W49" s="321"/>
      <c r="X49" s="321"/>
    </row>
    <row r="50" spans="3:5" ht="13.5" thickBot="1">
      <c r="C50" s="79"/>
      <c r="D50" s="64"/>
      <c r="E50" s="64"/>
    </row>
    <row r="51" spans="2:25" ht="12.75">
      <c r="B51" s="306" t="s">
        <v>93</v>
      </c>
      <c r="C51" s="307"/>
      <c r="D51" s="308"/>
      <c r="E51" s="82"/>
      <c r="F51" s="83">
        <v>1600</v>
      </c>
      <c r="G51" s="83"/>
      <c r="H51" s="84"/>
      <c r="I51" s="83">
        <v>2000</v>
      </c>
      <c r="J51" s="85"/>
      <c r="K51" s="83"/>
      <c r="L51" s="83" t="s">
        <v>94</v>
      </c>
      <c r="M51" s="83"/>
      <c r="N51" s="84"/>
      <c r="O51" s="83"/>
      <c r="P51" s="85"/>
      <c r="Q51" s="83"/>
      <c r="R51" s="83"/>
      <c r="S51" s="83"/>
      <c r="T51" s="84"/>
      <c r="U51" s="83">
        <v>5000</v>
      </c>
      <c r="V51" s="85"/>
      <c r="W51" s="84"/>
      <c r="X51" s="83"/>
      <c r="Y51" s="72"/>
    </row>
    <row r="52" spans="2:25" ht="12.75" customHeight="1" thickBot="1">
      <c r="B52" s="309" t="s">
        <v>95</v>
      </c>
      <c r="C52" s="310"/>
      <c r="D52" s="311"/>
      <c r="E52" s="86"/>
      <c r="F52" s="87" t="s">
        <v>96</v>
      </c>
      <c r="G52" s="87"/>
      <c r="H52" s="88"/>
      <c r="I52" s="87" t="s">
        <v>97</v>
      </c>
      <c r="J52" s="89"/>
      <c r="K52" s="87"/>
      <c r="L52" s="87" t="s">
        <v>98</v>
      </c>
      <c r="M52" s="87"/>
      <c r="N52" s="88"/>
      <c r="O52" s="87"/>
      <c r="P52" s="89"/>
      <c r="Q52" s="87"/>
      <c r="R52" s="87"/>
      <c r="S52" s="87"/>
      <c r="T52" s="88"/>
      <c r="U52" s="87" t="s">
        <v>99</v>
      </c>
      <c r="V52" s="89"/>
      <c r="W52" s="88"/>
      <c r="X52" s="87" t="s">
        <v>10</v>
      </c>
      <c r="Y52" s="81"/>
    </row>
    <row r="53" spans="2:25" ht="15" customHeight="1">
      <c r="B53" s="312">
        <v>100</v>
      </c>
      <c r="C53" s="313"/>
      <c r="D53" s="314"/>
      <c r="E53" s="315">
        <f>'ABE Budget FY18'!D48</f>
        <v>0</v>
      </c>
      <c r="F53" s="316"/>
      <c r="G53" s="317"/>
      <c r="H53" s="315">
        <f>'ABE Budget FY18'!D47</f>
        <v>0</v>
      </c>
      <c r="I53" s="316"/>
      <c r="J53" s="317"/>
      <c r="K53" s="315">
        <f>'ABE Budget FY18'!D46</f>
        <v>0</v>
      </c>
      <c r="L53" s="316"/>
      <c r="M53" s="317"/>
      <c r="N53" s="333"/>
      <c r="O53" s="334"/>
      <c r="P53" s="335"/>
      <c r="Q53" s="333"/>
      <c r="R53" s="334"/>
      <c r="S53" s="334"/>
      <c r="T53" s="336" t="s">
        <v>100</v>
      </c>
      <c r="U53" s="337"/>
      <c r="V53" s="338"/>
      <c r="W53" s="322">
        <f>SUM(E53:S53)</f>
        <v>0</v>
      </c>
      <c r="X53" s="323"/>
      <c r="Y53" s="90"/>
    </row>
    <row r="54" spans="2:25" ht="12.75" customHeight="1">
      <c r="B54" s="324">
        <v>200</v>
      </c>
      <c r="C54" s="325"/>
      <c r="D54" s="326"/>
      <c r="E54" s="330">
        <f>'ABE Budget FY18'!D87</f>
        <v>0</v>
      </c>
      <c r="F54" s="331"/>
      <c r="G54" s="332"/>
      <c r="H54" s="330">
        <f>'ABE Budget FY18'!D86</f>
        <v>0</v>
      </c>
      <c r="I54" s="331"/>
      <c r="J54" s="332"/>
      <c r="K54" s="330">
        <f>'ABE Budget FY18'!D85</f>
        <v>0</v>
      </c>
      <c r="L54" s="331"/>
      <c r="M54" s="332"/>
      <c r="N54" s="327"/>
      <c r="O54" s="328"/>
      <c r="P54" s="329"/>
      <c r="Q54" s="327"/>
      <c r="R54" s="328"/>
      <c r="S54" s="328"/>
      <c r="T54" s="339"/>
      <c r="U54" s="340"/>
      <c r="V54" s="341"/>
      <c r="W54" s="322">
        <f aca="true" t="shared" si="0" ref="W54:W60">SUM(E54:S54)</f>
        <v>0</v>
      </c>
      <c r="X54" s="323"/>
      <c r="Y54" s="91"/>
    </row>
    <row r="55" spans="2:25" ht="12.75" customHeight="1">
      <c r="B55" s="324">
        <v>300</v>
      </c>
      <c r="C55" s="325"/>
      <c r="D55" s="326"/>
      <c r="E55" s="327"/>
      <c r="F55" s="328"/>
      <c r="G55" s="329"/>
      <c r="H55" s="327"/>
      <c r="I55" s="328"/>
      <c r="J55" s="329"/>
      <c r="K55" s="330">
        <f>'ABE Budget FY18'!C102</f>
        <v>0</v>
      </c>
      <c r="L55" s="331"/>
      <c r="M55" s="332"/>
      <c r="N55" s="327"/>
      <c r="O55" s="328"/>
      <c r="P55" s="329"/>
      <c r="Q55" s="327"/>
      <c r="R55" s="328"/>
      <c r="S55" s="328"/>
      <c r="T55" s="339"/>
      <c r="U55" s="340"/>
      <c r="V55" s="341"/>
      <c r="W55" s="322">
        <f t="shared" si="0"/>
        <v>0</v>
      </c>
      <c r="X55" s="323"/>
      <c r="Y55" s="91"/>
    </row>
    <row r="56" spans="2:25" ht="12.75" customHeight="1">
      <c r="B56" s="324">
        <v>400</v>
      </c>
      <c r="C56" s="325"/>
      <c r="D56" s="326"/>
      <c r="E56" s="327"/>
      <c r="F56" s="328"/>
      <c r="G56" s="329"/>
      <c r="H56" s="327"/>
      <c r="I56" s="328"/>
      <c r="J56" s="329"/>
      <c r="K56" s="330">
        <f>'ABE Budget FY18'!E120</f>
        <v>0</v>
      </c>
      <c r="L56" s="331"/>
      <c r="M56" s="332"/>
      <c r="N56" s="327"/>
      <c r="O56" s="328"/>
      <c r="P56" s="329"/>
      <c r="Q56" s="327"/>
      <c r="R56" s="328"/>
      <c r="S56" s="328"/>
      <c r="T56" s="339"/>
      <c r="U56" s="340"/>
      <c r="V56" s="341"/>
      <c r="W56" s="322">
        <f t="shared" si="0"/>
        <v>0</v>
      </c>
      <c r="X56" s="323"/>
      <c r="Y56" s="91"/>
    </row>
    <row r="57" spans="2:25" ht="12.75" customHeight="1">
      <c r="B57" s="324">
        <v>500</v>
      </c>
      <c r="C57" s="325"/>
      <c r="D57" s="326"/>
      <c r="E57" s="327"/>
      <c r="F57" s="328"/>
      <c r="G57" s="329"/>
      <c r="H57" s="327"/>
      <c r="I57" s="328"/>
      <c r="J57" s="329"/>
      <c r="K57" s="330">
        <f>'ABE Budget FY18'!E136</f>
        <v>0</v>
      </c>
      <c r="L57" s="331"/>
      <c r="M57" s="332"/>
      <c r="N57" s="327"/>
      <c r="O57" s="328"/>
      <c r="P57" s="329"/>
      <c r="Q57" s="327"/>
      <c r="R57" s="328"/>
      <c r="S57" s="328"/>
      <c r="T57" s="339"/>
      <c r="U57" s="340"/>
      <c r="V57" s="341"/>
      <c r="W57" s="322">
        <f t="shared" si="0"/>
        <v>0</v>
      </c>
      <c r="X57" s="323"/>
      <c r="Y57" s="91"/>
    </row>
    <row r="58" spans="2:25" ht="12.75" customHeight="1">
      <c r="B58" s="324">
        <v>600</v>
      </c>
      <c r="C58" s="325"/>
      <c r="D58" s="326"/>
      <c r="E58" s="330">
        <f>('ABE Budget FY18'!E152)-'ABE Budget FY18'!E143</f>
        <v>0</v>
      </c>
      <c r="F58" s="331"/>
      <c r="G58" s="332"/>
      <c r="H58" s="327"/>
      <c r="I58" s="328"/>
      <c r="J58" s="329"/>
      <c r="K58" s="330">
        <f>'ABE Budget FY18'!E143</f>
        <v>0</v>
      </c>
      <c r="L58" s="331"/>
      <c r="M58" s="332"/>
      <c r="N58" s="327"/>
      <c r="O58" s="328"/>
      <c r="P58" s="329"/>
      <c r="Q58" s="327"/>
      <c r="R58" s="328"/>
      <c r="S58" s="328"/>
      <c r="T58" s="339"/>
      <c r="U58" s="340"/>
      <c r="V58" s="341"/>
      <c r="W58" s="322">
        <f t="shared" si="0"/>
        <v>0</v>
      </c>
      <c r="X58" s="323"/>
      <c r="Y58" s="91"/>
    </row>
    <row r="59" spans="2:25" ht="12.75" customHeight="1">
      <c r="B59" s="324">
        <v>700</v>
      </c>
      <c r="C59" s="325"/>
      <c r="D59" s="326"/>
      <c r="E59" s="330">
        <f>'ABE Budget FY18'!E166</f>
        <v>0</v>
      </c>
      <c r="F59" s="331"/>
      <c r="G59" s="332"/>
      <c r="H59" s="327"/>
      <c r="I59" s="328"/>
      <c r="J59" s="329"/>
      <c r="K59" s="327"/>
      <c r="L59" s="328"/>
      <c r="M59" s="329"/>
      <c r="N59" s="327"/>
      <c r="O59" s="328"/>
      <c r="P59" s="329"/>
      <c r="Q59" s="327"/>
      <c r="R59" s="328"/>
      <c r="S59" s="328"/>
      <c r="T59" s="342"/>
      <c r="U59" s="343"/>
      <c r="V59" s="344"/>
      <c r="W59" s="322">
        <f t="shared" si="0"/>
        <v>0</v>
      </c>
      <c r="X59" s="323"/>
      <c r="Y59" s="91"/>
    </row>
    <row r="60" spans="2:25" ht="12.75" customHeight="1">
      <c r="B60" s="324">
        <v>800</v>
      </c>
      <c r="C60" s="325"/>
      <c r="D60" s="326"/>
      <c r="E60" s="330">
        <f>'ABE Budget FY18'!E176</f>
        <v>0</v>
      </c>
      <c r="F60" s="331"/>
      <c r="G60" s="332"/>
      <c r="H60" s="327"/>
      <c r="I60" s="328"/>
      <c r="J60" s="329"/>
      <c r="K60" s="327"/>
      <c r="L60" s="328"/>
      <c r="M60" s="329"/>
      <c r="N60" s="327"/>
      <c r="O60" s="328"/>
      <c r="P60" s="329"/>
      <c r="Q60" s="327"/>
      <c r="R60" s="328"/>
      <c r="S60" s="329"/>
      <c r="T60" s="345"/>
      <c r="U60" s="346"/>
      <c r="V60" s="347"/>
      <c r="W60" s="322">
        <f t="shared" si="0"/>
        <v>0</v>
      </c>
      <c r="X60" s="323"/>
      <c r="Y60" s="91"/>
    </row>
    <row r="61" spans="2:25" ht="12.75" customHeight="1">
      <c r="B61" s="324">
        <v>900</v>
      </c>
      <c r="C61" s="325"/>
      <c r="D61" s="326"/>
      <c r="E61" s="327"/>
      <c r="F61" s="328"/>
      <c r="G61" s="329"/>
      <c r="H61" s="327"/>
      <c r="I61" s="328"/>
      <c r="J61" s="329"/>
      <c r="K61" s="327"/>
      <c r="L61" s="328"/>
      <c r="M61" s="329"/>
      <c r="Q61" s="327"/>
      <c r="R61" s="328"/>
      <c r="S61" s="329"/>
      <c r="T61" s="330">
        <f>'ABE Budget FY18'!E185</f>
        <v>0</v>
      </c>
      <c r="U61" s="331"/>
      <c r="V61" s="332"/>
      <c r="W61" s="322">
        <f>SUM(E61:U61)</f>
        <v>0</v>
      </c>
      <c r="X61" s="323"/>
      <c r="Y61" s="91"/>
    </row>
    <row r="62" spans="2:25" ht="12.75" customHeight="1" thickBot="1">
      <c r="B62" s="359" t="s">
        <v>34</v>
      </c>
      <c r="C62" s="360"/>
      <c r="D62" s="361"/>
      <c r="E62" s="348">
        <f>SUM(E53:G61)</f>
        <v>0</v>
      </c>
      <c r="F62" s="349"/>
      <c r="G62" s="350"/>
      <c r="H62" s="348">
        <f>SUM(H53:J61)</f>
        <v>0</v>
      </c>
      <c r="I62" s="349"/>
      <c r="J62" s="350"/>
      <c r="K62" s="348">
        <f>SUM(K53:M61)</f>
        <v>0</v>
      </c>
      <c r="L62" s="349"/>
      <c r="M62" s="350"/>
      <c r="N62" s="348">
        <f>SUM(N53:P61)</f>
        <v>0</v>
      </c>
      <c r="O62" s="349"/>
      <c r="P62" s="350"/>
      <c r="Q62" s="348">
        <f>SUM(Q53:S61)</f>
        <v>0</v>
      </c>
      <c r="R62" s="349"/>
      <c r="S62" s="350"/>
      <c r="T62" s="348">
        <f>SUM(T60:V61)</f>
        <v>0</v>
      </c>
      <c r="U62" s="349"/>
      <c r="V62" s="350"/>
      <c r="W62" s="348">
        <f>SUM(E62:V62)</f>
        <v>0</v>
      </c>
      <c r="X62" s="349"/>
      <c r="Y62" s="92"/>
    </row>
    <row r="63" spans="1:25" ht="9" customHeight="1">
      <c r="A63" s="64"/>
      <c r="B63" s="70"/>
      <c r="C63" s="64"/>
      <c r="D63" s="64"/>
      <c r="E63" s="64"/>
      <c r="F63" s="64"/>
      <c r="G63" s="64"/>
      <c r="H63" s="64"/>
      <c r="I63" s="64"/>
      <c r="J63" s="64"/>
      <c r="K63" s="64"/>
      <c r="L63" s="64"/>
      <c r="M63" s="64"/>
      <c r="N63" s="64"/>
      <c r="O63" s="64"/>
      <c r="P63" s="64"/>
      <c r="Q63" s="64"/>
      <c r="R63" s="64"/>
      <c r="S63" s="64"/>
      <c r="T63" s="64"/>
      <c r="U63" s="64"/>
      <c r="V63" s="64"/>
      <c r="W63" s="64"/>
      <c r="X63" s="64"/>
      <c r="Y63" s="64"/>
    </row>
    <row r="64" spans="1:25" ht="13.5" thickBot="1">
      <c r="A64" s="64"/>
      <c r="B64" s="79"/>
      <c r="C64" s="310" t="s">
        <v>101</v>
      </c>
      <c r="D64" s="310"/>
      <c r="E64" s="310"/>
      <c r="F64" s="310"/>
      <c r="G64" s="310"/>
      <c r="H64" s="310"/>
      <c r="I64" s="310"/>
      <c r="J64" s="310"/>
      <c r="K64" s="310"/>
      <c r="L64" s="310"/>
      <c r="M64" s="310"/>
      <c r="N64" s="310"/>
      <c r="O64" s="310"/>
      <c r="P64" s="310"/>
      <c r="Q64" s="310"/>
      <c r="R64" s="310"/>
      <c r="S64" s="310"/>
      <c r="T64" s="310"/>
      <c r="U64" s="310"/>
      <c r="V64" s="310"/>
      <c r="W64" s="351"/>
      <c r="X64" s="351"/>
      <c r="Y64" s="64"/>
    </row>
    <row r="65" spans="2:25" ht="12.75">
      <c r="B65" s="352" t="s">
        <v>102</v>
      </c>
      <c r="C65" s="353"/>
      <c r="D65" s="354"/>
      <c r="E65" s="355" t="s">
        <v>93</v>
      </c>
      <c r="F65" s="356"/>
      <c r="G65" s="357"/>
      <c r="H65" s="355" t="s">
        <v>2</v>
      </c>
      <c r="I65" s="356"/>
      <c r="J65" s="357"/>
      <c r="K65" s="355" t="s">
        <v>103</v>
      </c>
      <c r="L65" s="356"/>
      <c r="M65" s="356"/>
      <c r="N65" s="358" t="s">
        <v>102</v>
      </c>
      <c r="O65" s="356"/>
      <c r="P65" s="357"/>
      <c r="Q65" s="355" t="s">
        <v>93</v>
      </c>
      <c r="R65" s="356"/>
      <c r="S65" s="357"/>
      <c r="T65" s="355" t="s">
        <v>2</v>
      </c>
      <c r="U65" s="356"/>
      <c r="V65" s="357"/>
      <c r="W65" s="355" t="s">
        <v>103</v>
      </c>
      <c r="X65" s="356"/>
      <c r="Y65" s="357"/>
    </row>
    <row r="66" spans="2:25" ht="13.5" thickBot="1">
      <c r="B66" s="362" t="s">
        <v>95</v>
      </c>
      <c r="C66" s="363"/>
      <c r="D66" s="364"/>
      <c r="E66" s="365" t="s">
        <v>95</v>
      </c>
      <c r="F66" s="366"/>
      <c r="G66" s="367"/>
      <c r="H66" s="365" t="s">
        <v>104</v>
      </c>
      <c r="I66" s="366"/>
      <c r="J66" s="367"/>
      <c r="K66" s="365" t="s">
        <v>105</v>
      </c>
      <c r="L66" s="366"/>
      <c r="M66" s="366"/>
      <c r="N66" s="368" t="s">
        <v>95</v>
      </c>
      <c r="O66" s="366"/>
      <c r="P66" s="367"/>
      <c r="Q66" s="369" t="s">
        <v>95</v>
      </c>
      <c r="R66" s="370"/>
      <c r="S66" s="371"/>
      <c r="T66" s="365" t="s">
        <v>104</v>
      </c>
      <c r="U66" s="366"/>
      <c r="V66" s="367"/>
      <c r="W66" s="365" t="s">
        <v>105</v>
      </c>
      <c r="X66" s="366"/>
      <c r="Y66" s="367"/>
    </row>
    <row r="67" spans="2:25" ht="12" customHeight="1">
      <c r="B67" s="383">
        <v>2400</v>
      </c>
      <c r="C67" s="384"/>
      <c r="D67" s="385"/>
      <c r="E67" s="383">
        <v>110</v>
      </c>
      <c r="F67" s="384"/>
      <c r="G67" s="385"/>
      <c r="H67" s="386">
        <f>'ABE Budget FY18'!D46</f>
        <v>0</v>
      </c>
      <c r="I67" s="372"/>
      <c r="J67" s="373"/>
      <c r="K67" s="387" t="s">
        <v>198</v>
      </c>
      <c r="L67" s="388"/>
      <c r="M67" s="388"/>
      <c r="N67" s="389">
        <v>2400</v>
      </c>
      <c r="O67" s="384"/>
      <c r="P67" s="384"/>
      <c r="Q67" s="121">
        <v>520</v>
      </c>
      <c r="R67" s="122">
        <v>520</v>
      </c>
      <c r="S67" s="123">
        <v>520</v>
      </c>
      <c r="T67" s="372">
        <f>'ABE Budget FY18'!E127</f>
        <v>0</v>
      </c>
      <c r="U67" s="372"/>
      <c r="V67" s="373"/>
      <c r="W67" s="114"/>
      <c r="X67" s="116" t="s">
        <v>144</v>
      </c>
      <c r="Y67" s="115"/>
    </row>
    <row r="68" spans="2:25" ht="12" customHeight="1">
      <c r="B68" s="374">
        <v>2000</v>
      </c>
      <c r="C68" s="375"/>
      <c r="D68" s="376"/>
      <c r="E68" s="374">
        <v>110</v>
      </c>
      <c r="F68" s="375"/>
      <c r="G68" s="376"/>
      <c r="H68" s="377">
        <f>'ABE Budget FY18'!D47</f>
        <v>0</v>
      </c>
      <c r="I68" s="378"/>
      <c r="J68" s="379"/>
      <c r="K68" s="380" t="s">
        <v>199</v>
      </c>
      <c r="L68" s="381"/>
      <c r="M68" s="381"/>
      <c r="N68" s="382">
        <v>2400</v>
      </c>
      <c r="O68" s="375"/>
      <c r="P68" s="375"/>
      <c r="Q68" s="124">
        <v>531</v>
      </c>
      <c r="R68" s="118">
        <v>531</v>
      </c>
      <c r="S68" s="125">
        <v>531</v>
      </c>
      <c r="T68" s="378">
        <f>'ABE Budget FY18'!E128</f>
        <v>0</v>
      </c>
      <c r="U68" s="378"/>
      <c r="V68" s="379"/>
      <c r="W68" s="111"/>
      <c r="X68" s="117" t="s">
        <v>145</v>
      </c>
      <c r="Y68" s="113"/>
    </row>
    <row r="69" spans="2:25" ht="12" customHeight="1">
      <c r="B69" s="374">
        <v>1000</v>
      </c>
      <c r="C69" s="375"/>
      <c r="D69" s="376"/>
      <c r="E69" s="374">
        <v>110</v>
      </c>
      <c r="F69" s="375"/>
      <c r="G69" s="376"/>
      <c r="H69" s="377">
        <f>'ABE Budget FY18'!D48</f>
        <v>0</v>
      </c>
      <c r="I69" s="378"/>
      <c r="J69" s="379"/>
      <c r="K69" s="380" t="s">
        <v>200</v>
      </c>
      <c r="L69" s="381"/>
      <c r="M69" s="381"/>
      <c r="N69" s="382">
        <v>2400</v>
      </c>
      <c r="O69" s="375"/>
      <c r="P69" s="375"/>
      <c r="Q69" s="124">
        <v>532</v>
      </c>
      <c r="R69" s="118">
        <v>532</v>
      </c>
      <c r="S69" s="125">
        <v>532</v>
      </c>
      <c r="T69" s="378">
        <f>'ABE Budget FY18'!E129</f>
        <v>0</v>
      </c>
      <c r="U69" s="378"/>
      <c r="V69" s="379"/>
      <c r="W69" s="111"/>
      <c r="X69" s="117" t="s">
        <v>146</v>
      </c>
      <c r="Y69" s="113"/>
    </row>
    <row r="70" spans="2:25" ht="12" customHeight="1">
      <c r="B70" s="374">
        <v>2400</v>
      </c>
      <c r="C70" s="375"/>
      <c r="D70" s="376"/>
      <c r="E70" s="374">
        <v>200</v>
      </c>
      <c r="F70" s="375"/>
      <c r="G70" s="376"/>
      <c r="H70" s="377">
        <f>'ABE Budget FY18'!D85</f>
        <v>0</v>
      </c>
      <c r="I70" s="378"/>
      <c r="J70" s="379"/>
      <c r="K70" s="380" t="s">
        <v>201</v>
      </c>
      <c r="L70" s="381"/>
      <c r="M70" s="381"/>
      <c r="N70" s="382">
        <v>2400</v>
      </c>
      <c r="O70" s="375"/>
      <c r="P70" s="375"/>
      <c r="Q70" s="124">
        <v>534</v>
      </c>
      <c r="R70" s="118">
        <v>534</v>
      </c>
      <c r="S70" s="125">
        <v>534</v>
      </c>
      <c r="T70" s="378">
        <f>'ABE Budget FY18'!E130</f>
        <v>0</v>
      </c>
      <c r="U70" s="378"/>
      <c r="V70" s="379"/>
      <c r="W70" s="111"/>
      <c r="X70" s="117" t="s">
        <v>147</v>
      </c>
      <c r="Y70" s="113"/>
    </row>
    <row r="71" spans="2:25" ht="12" customHeight="1">
      <c r="B71" s="374">
        <v>2000</v>
      </c>
      <c r="C71" s="375"/>
      <c r="D71" s="376"/>
      <c r="E71" s="374">
        <v>200</v>
      </c>
      <c r="F71" s="375"/>
      <c r="G71" s="376"/>
      <c r="H71" s="377">
        <f>'ABE Budget FY18'!D86</f>
        <v>0</v>
      </c>
      <c r="I71" s="378"/>
      <c r="J71" s="379"/>
      <c r="K71" s="380" t="s">
        <v>202</v>
      </c>
      <c r="L71" s="381"/>
      <c r="M71" s="381"/>
      <c r="N71" s="382">
        <v>2400</v>
      </c>
      <c r="O71" s="375"/>
      <c r="P71" s="375"/>
      <c r="Q71" s="124">
        <v>540</v>
      </c>
      <c r="R71" s="118">
        <v>540</v>
      </c>
      <c r="S71" s="125">
        <v>540</v>
      </c>
      <c r="T71" s="378">
        <f>'ABE Budget FY18'!E131</f>
        <v>0</v>
      </c>
      <c r="U71" s="378"/>
      <c r="V71" s="379"/>
      <c r="W71" s="111"/>
      <c r="X71" s="117" t="s">
        <v>149</v>
      </c>
      <c r="Y71" s="113"/>
    </row>
    <row r="72" spans="2:25" ht="12" customHeight="1">
      <c r="B72" s="374">
        <v>1000</v>
      </c>
      <c r="C72" s="375"/>
      <c r="D72" s="376"/>
      <c r="E72" s="374">
        <v>200</v>
      </c>
      <c r="F72" s="375"/>
      <c r="G72" s="376"/>
      <c r="H72" s="377">
        <f>'ABE Budget FY18'!D87</f>
        <v>0</v>
      </c>
      <c r="I72" s="378"/>
      <c r="J72" s="379"/>
      <c r="K72" s="380" t="s">
        <v>203</v>
      </c>
      <c r="L72" s="381"/>
      <c r="M72" s="381"/>
      <c r="N72" s="382">
        <v>2400</v>
      </c>
      <c r="O72" s="375"/>
      <c r="P72" s="375"/>
      <c r="Q72" s="124">
        <v>550</v>
      </c>
      <c r="R72" s="118">
        <v>550</v>
      </c>
      <c r="S72" s="125">
        <v>550</v>
      </c>
      <c r="T72" s="378">
        <f>'ABE Budget FY18'!E132</f>
        <v>0</v>
      </c>
      <c r="U72" s="378"/>
      <c r="V72" s="379"/>
      <c r="W72" s="111"/>
      <c r="X72" s="117" t="s">
        <v>150</v>
      </c>
      <c r="Y72" s="113"/>
    </row>
    <row r="73" spans="2:25" ht="12" customHeight="1">
      <c r="B73" s="374">
        <v>2400</v>
      </c>
      <c r="C73" s="375"/>
      <c r="D73" s="376"/>
      <c r="E73" s="374">
        <v>300</v>
      </c>
      <c r="F73" s="375"/>
      <c r="G73" s="376"/>
      <c r="H73" s="377">
        <f>'ABE Budget FY18'!C96</f>
        <v>0</v>
      </c>
      <c r="I73" s="378"/>
      <c r="J73" s="379"/>
      <c r="K73" s="380">
        <f>'ABE Budget FY18'!B96</f>
        <v>0</v>
      </c>
      <c r="L73" s="381"/>
      <c r="M73" s="381"/>
      <c r="N73" s="382">
        <v>2400</v>
      </c>
      <c r="O73" s="375"/>
      <c r="P73" s="375"/>
      <c r="Q73" s="124">
        <v>580</v>
      </c>
      <c r="R73" s="118">
        <v>580</v>
      </c>
      <c r="S73" s="125">
        <v>580</v>
      </c>
      <c r="T73" s="378">
        <f>'ABE Budget FY18'!E133</f>
        <v>0</v>
      </c>
      <c r="U73" s="378"/>
      <c r="V73" s="379"/>
      <c r="W73" s="111"/>
      <c r="X73" s="117" t="s">
        <v>151</v>
      </c>
      <c r="Y73" s="113"/>
    </row>
    <row r="74" spans="2:25" ht="12" customHeight="1">
      <c r="B74" s="374">
        <v>2400</v>
      </c>
      <c r="C74" s="375"/>
      <c r="D74" s="376"/>
      <c r="E74" s="374">
        <v>300</v>
      </c>
      <c r="F74" s="375"/>
      <c r="G74" s="376"/>
      <c r="H74" s="377">
        <f>'ABE Budget FY18'!C97</f>
        <v>0</v>
      </c>
      <c r="I74" s="378"/>
      <c r="J74" s="379"/>
      <c r="K74" s="380">
        <f>'ABE Budget FY18'!B97</f>
        <v>0</v>
      </c>
      <c r="L74" s="381"/>
      <c r="M74" s="381"/>
      <c r="N74" s="382">
        <v>2400</v>
      </c>
      <c r="O74" s="375"/>
      <c r="P74" s="376"/>
      <c r="Q74" s="390">
        <v>620</v>
      </c>
      <c r="R74" s="391"/>
      <c r="S74" s="392"/>
      <c r="T74" s="377">
        <f>'ABE Budget FY18'!E143</f>
        <v>0</v>
      </c>
      <c r="U74" s="378"/>
      <c r="V74" s="379"/>
      <c r="W74" s="380" t="s">
        <v>155</v>
      </c>
      <c r="X74" s="381"/>
      <c r="Y74" s="393"/>
    </row>
    <row r="75" spans="2:25" ht="12" customHeight="1">
      <c r="B75" s="374">
        <v>2400</v>
      </c>
      <c r="C75" s="375"/>
      <c r="D75" s="376"/>
      <c r="E75" s="374">
        <v>300</v>
      </c>
      <c r="F75" s="375"/>
      <c r="G75" s="376"/>
      <c r="H75" s="377">
        <f>'ABE Budget FY18'!C98</f>
        <v>0</v>
      </c>
      <c r="I75" s="378"/>
      <c r="J75" s="379"/>
      <c r="K75" s="380">
        <f>'ABE Budget FY18'!B98</f>
        <v>0</v>
      </c>
      <c r="L75" s="381"/>
      <c r="M75" s="381"/>
      <c r="N75" s="382">
        <v>1000</v>
      </c>
      <c r="O75" s="375"/>
      <c r="P75" s="376"/>
      <c r="Q75" s="374">
        <v>630</v>
      </c>
      <c r="R75" s="375"/>
      <c r="S75" s="376"/>
      <c r="T75" s="377">
        <f>'ABE Budget FY18'!E144</f>
        <v>0</v>
      </c>
      <c r="U75" s="378"/>
      <c r="V75" s="379"/>
      <c r="W75" s="380" t="s">
        <v>170</v>
      </c>
      <c r="X75" s="381"/>
      <c r="Y75" s="393"/>
    </row>
    <row r="76" spans="2:25" ht="12" customHeight="1">
      <c r="B76" s="374">
        <v>2400</v>
      </c>
      <c r="C76" s="375"/>
      <c r="D76" s="376"/>
      <c r="E76" s="374">
        <v>300</v>
      </c>
      <c r="F76" s="375"/>
      <c r="G76" s="376"/>
      <c r="H76" s="377">
        <f>'ABE Budget FY18'!C99</f>
        <v>0</v>
      </c>
      <c r="I76" s="378"/>
      <c r="J76" s="379"/>
      <c r="K76" s="380">
        <f>'ABE Budget FY18'!B99</f>
        <v>0</v>
      </c>
      <c r="L76" s="381"/>
      <c r="M76" s="381"/>
      <c r="N76" s="382">
        <v>1000</v>
      </c>
      <c r="O76" s="375"/>
      <c r="P76" s="376"/>
      <c r="Q76" s="374">
        <v>640</v>
      </c>
      <c r="R76" s="375"/>
      <c r="S76" s="376"/>
      <c r="T76" s="377">
        <f>'ABE Budget FY18'!E145</f>
        <v>0</v>
      </c>
      <c r="U76" s="378"/>
      <c r="V76" s="379"/>
      <c r="W76" s="380" t="s">
        <v>156</v>
      </c>
      <c r="X76" s="381"/>
      <c r="Y76" s="393"/>
    </row>
    <row r="77" spans="2:25" ht="12" customHeight="1">
      <c r="B77" s="374">
        <v>2400</v>
      </c>
      <c r="C77" s="375"/>
      <c r="D77" s="376"/>
      <c r="E77" s="374">
        <v>300</v>
      </c>
      <c r="F77" s="375"/>
      <c r="G77" s="376"/>
      <c r="H77" s="377">
        <f>'ABE Budget FY18'!C100</f>
        <v>0</v>
      </c>
      <c r="I77" s="378"/>
      <c r="J77" s="379"/>
      <c r="K77" s="380">
        <f>'ABE Budget FY18'!B100</f>
        <v>0</v>
      </c>
      <c r="L77" s="381"/>
      <c r="M77" s="381"/>
      <c r="N77" s="382">
        <v>1000</v>
      </c>
      <c r="O77" s="375"/>
      <c r="P77" s="376"/>
      <c r="Q77" s="374">
        <v>641</v>
      </c>
      <c r="R77" s="375"/>
      <c r="S77" s="376"/>
      <c r="T77" s="377">
        <f>'ABE Budget FY18'!E146</f>
        <v>0</v>
      </c>
      <c r="U77" s="378"/>
      <c r="V77" s="379"/>
      <c r="W77" s="380" t="s">
        <v>204</v>
      </c>
      <c r="X77" s="381"/>
      <c r="Y77" s="393"/>
    </row>
    <row r="78" spans="2:25" ht="12" customHeight="1">
      <c r="B78" s="374">
        <v>2400</v>
      </c>
      <c r="C78" s="375"/>
      <c r="D78" s="376"/>
      <c r="E78" s="374">
        <v>300</v>
      </c>
      <c r="F78" s="375"/>
      <c r="G78" s="376"/>
      <c r="H78" s="377">
        <f>'ABE Budget FY18'!C101</f>
        <v>0</v>
      </c>
      <c r="I78" s="378"/>
      <c r="J78" s="379"/>
      <c r="K78" s="380">
        <f>'ABE Budget FY18'!B101</f>
        <v>0</v>
      </c>
      <c r="L78" s="381"/>
      <c r="M78" s="381"/>
      <c r="N78" s="382">
        <v>1000</v>
      </c>
      <c r="O78" s="375"/>
      <c r="P78" s="376"/>
      <c r="Q78" s="374">
        <v>642</v>
      </c>
      <c r="R78" s="375"/>
      <c r="S78" s="376"/>
      <c r="T78" s="377">
        <f>'ABE Budget FY18'!E147</f>
        <v>0</v>
      </c>
      <c r="U78" s="378"/>
      <c r="V78" s="379"/>
      <c r="W78" s="380" t="s">
        <v>205</v>
      </c>
      <c r="X78" s="381"/>
      <c r="Y78" s="393"/>
    </row>
    <row r="79" spans="2:25" ht="12" customHeight="1">
      <c r="B79" s="374">
        <v>2400</v>
      </c>
      <c r="C79" s="375"/>
      <c r="D79" s="376"/>
      <c r="E79" s="126"/>
      <c r="F79" s="118">
        <v>410</v>
      </c>
      <c r="G79" s="127"/>
      <c r="H79" s="139"/>
      <c r="I79" s="140">
        <f>'ABE Budget FY18'!E110</f>
        <v>0</v>
      </c>
      <c r="J79" s="141"/>
      <c r="K79" s="380" t="s">
        <v>130</v>
      </c>
      <c r="L79" s="381"/>
      <c r="M79" s="120"/>
      <c r="N79" s="382">
        <v>1000</v>
      </c>
      <c r="O79" s="375"/>
      <c r="P79" s="376"/>
      <c r="Q79" s="374">
        <v>650</v>
      </c>
      <c r="R79" s="375"/>
      <c r="S79" s="376"/>
      <c r="T79" s="377">
        <f>'ABE Budget FY18'!E148</f>
        <v>0</v>
      </c>
      <c r="U79" s="378"/>
      <c r="V79" s="379"/>
      <c r="W79" s="380" t="s">
        <v>159</v>
      </c>
      <c r="X79" s="381"/>
      <c r="Y79" s="393"/>
    </row>
    <row r="80" spans="2:25" ht="12" customHeight="1">
      <c r="B80" s="374">
        <v>2400</v>
      </c>
      <c r="C80" s="375"/>
      <c r="D80" s="376"/>
      <c r="E80" s="126"/>
      <c r="F80" s="118">
        <v>420</v>
      </c>
      <c r="G80" s="127"/>
      <c r="H80" s="139"/>
      <c r="I80" s="140">
        <f>'ABE Budget FY18'!E111</f>
        <v>0</v>
      </c>
      <c r="J80" s="141"/>
      <c r="K80" s="380" t="s">
        <v>129</v>
      </c>
      <c r="L80" s="381"/>
      <c r="M80" s="120"/>
      <c r="N80" s="382">
        <v>1000</v>
      </c>
      <c r="O80" s="375"/>
      <c r="P80" s="376"/>
      <c r="Q80" s="374">
        <v>733</v>
      </c>
      <c r="R80" s="375"/>
      <c r="S80" s="376"/>
      <c r="T80" s="377">
        <f>'ABE Budget FY18'!E159</f>
        <v>0</v>
      </c>
      <c r="U80" s="378"/>
      <c r="V80" s="379"/>
      <c r="W80" s="380" t="s">
        <v>175</v>
      </c>
      <c r="X80" s="381"/>
      <c r="Y80" s="393"/>
    </row>
    <row r="81" spans="2:25" ht="12" customHeight="1">
      <c r="B81" s="374">
        <v>2400</v>
      </c>
      <c r="C81" s="375"/>
      <c r="D81" s="376"/>
      <c r="E81" s="126"/>
      <c r="F81" s="118">
        <v>421</v>
      </c>
      <c r="G81" s="127"/>
      <c r="H81" s="139"/>
      <c r="I81" s="140">
        <f>'ABE Budget FY18'!E112</f>
        <v>0</v>
      </c>
      <c r="J81" s="141"/>
      <c r="K81" s="380" t="s">
        <v>131</v>
      </c>
      <c r="L81" s="381"/>
      <c r="M81" s="120"/>
      <c r="N81" s="382">
        <v>1000</v>
      </c>
      <c r="O81" s="375"/>
      <c r="P81" s="376"/>
      <c r="Q81" s="374">
        <v>734</v>
      </c>
      <c r="R81" s="375"/>
      <c r="S81" s="376"/>
      <c r="T81" s="377">
        <f>'ABE Budget FY18'!E160</f>
        <v>0</v>
      </c>
      <c r="U81" s="378"/>
      <c r="V81" s="379"/>
      <c r="W81" s="380" t="s">
        <v>176</v>
      </c>
      <c r="X81" s="381"/>
      <c r="Y81" s="393"/>
    </row>
    <row r="82" spans="2:25" ht="12" customHeight="1">
      <c r="B82" s="374">
        <v>2400</v>
      </c>
      <c r="C82" s="375"/>
      <c r="D82" s="376"/>
      <c r="E82" s="126"/>
      <c r="F82" s="118">
        <v>422</v>
      </c>
      <c r="G82" s="127"/>
      <c r="H82" s="139"/>
      <c r="I82" s="140">
        <f>'ABE Budget FY18'!E113</f>
        <v>0</v>
      </c>
      <c r="J82" s="141"/>
      <c r="K82" s="380" t="s">
        <v>132</v>
      </c>
      <c r="L82" s="381"/>
      <c r="M82" s="120"/>
      <c r="N82" s="382">
        <v>1000</v>
      </c>
      <c r="O82" s="375"/>
      <c r="P82" s="376"/>
      <c r="Q82" s="374">
        <v>737</v>
      </c>
      <c r="R82" s="375"/>
      <c r="S82" s="376"/>
      <c r="T82" s="377">
        <f>'ABE Budget FY18'!E161</f>
        <v>0</v>
      </c>
      <c r="U82" s="378"/>
      <c r="V82" s="379"/>
      <c r="W82" s="380" t="s">
        <v>177</v>
      </c>
      <c r="X82" s="381"/>
      <c r="Y82" s="393"/>
    </row>
    <row r="83" spans="2:25" ht="12" customHeight="1">
      <c r="B83" s="374">
        <v>2400</v>
      </c>
      <c r="C83" s="375"/>
      <c r="D83" s="376"/>
      <c r="E83" s="126"/>
      <c r="F83" s="118">
        <v>423</v>
      </c>
      <c r="G83" s="127"/>
      <c r="H83" s="139"/>
      <c r="I83" s="140">
        <f>'ABE Budget FY18'!E114</f>
        <v>0</v>
      </c>
      <c r="J83" s="141"/>
      <c r="K83" s="380" t="s">
        <v>133</v>
      </c>
      <c r="L83" s="381"/>
      <c r="M83" s="120"/>
      <c r="N83" s="382">
        <v>1000</v>
      </c>
      <c r="O83" s="375"/>
      <c r="P83" s="376"/>
      <c r="Q83" s="374">
        <v>738</v>
      </c>
      <c r="R83" s="375"/>
      <c r="S83" s="376"/>
      <c r="T83" s="377">
        <f>'ABE Budget FY18'!E162</f>
        <v>0</v>
      </c>
      <c r="U83" s="378"/>
      <c r="V83" s="379"/>
      <c r="W83" s="380" t="s">
        <v>206</v>
      </c>
      <c r="X83" s="381"/>
      <c r="Y83" s="393"/>
    </row>
    <row r="84" spans="2:25" ht="12" customHeight="1">
      <c r="B84" s="374">
        <v>2400</v>
      </c>
      <c r="C84" s="375"/>
      <c r="D84" s="376"/>
      <c r="E84" s="126"/>
      <c r="F84" s="118">
        <v>430</v>
      </c>
      <c r="G84" s="127"/>
      <c r="H84" s="139"/>
      <c r="I84" s="140">
        <f>'ABE Budget FY18'!E115</f>
        <v>0</v>
      </c>
      <c r="J84" s="141"/>
      <c r="K84" s="380" t="s">
        <v>134</v>
      </c>
      <c r="L84" s="381"/>
      <c r="M84" s="120"/>
      <c r="N84" s="382">
        <v>2400</v>
      </c>
      <c r="O84" s="375"/>
      <c r="P84" s="376"/>
      <c r="Q84" s="374">
        <v>740</v>
      </c>
      <c r="R84" s="375"/>
      <c r="S84" s="376"/>
      <c r="T84" s="377">
        <f>'ABE Budget FY18'!E163</f>
        <v>0</v>
      </c>
      <c r="U84" s="378"/>
      <c r="V84" s="379"/>
      <c r="W84" s="380" t="s">
        <v>179</v>
      </c>
      <c r="X84" s="381"/>
      <c r="Y84" s="393"/>
    </row>
    <row r="85" spans="2:25" ht="12" customHeight="1">
      <c r="B85" s="374">
        <v>2400</v>
      </c>
      <c r="C85" s="375"/>
      <c r="D85" s="376"/>
      <c r="E85" s="126"/>
      <c r="F85" s="118">
        <v>440</v>
      </c>
      <c r="G85" s="127"/>
      <c r="H85" s="139"/>
      <c r="I85" s="140">
        <f>'ABE Budget FY18'!E116</f>
        <v>0</v>
      </c>
      <c r="J85" s="141"/>
      <c r="K85" s="119" t="s">
        <v>135</v>
      </c>
      <c r="L85" s="120"/>
      <c r="M85" s="120"/>
      <c r="N85" s="382">
        <v>2400</v>
      </c>
      <c r="O85" s="375"/>
      <c r="P85" s="376"/>
      <c r="Q85" s="374">
        <v>810</v>
      </c>
      <c r="R85" s="375"/>
      <c r="S85" s="376"/>
      <c r="T85" s="377">
        <f>'ABE Budget FY18'!E173</f>
        <v>0</v>
      </c>
      <c r="U85" s="378"/>
      <c r="V85" s="379"/>
      <c r="W85" s="380" t="s">
        <v>207</v>
      </c>
      <c r="X85" s="381"/>
      <c r="Y85" s="393"/>
    </row>
    <row r="86" spans="2:25" ht="12" customHeight="1">
      <c r="B86" s="374">
        <v>2400</v>
      </c>
      <c r="C86" s="375"/>
      <c r="D86" s="376"/>
      <c r="E86" s="126"/>
      <c r="F86" s="118">
        <v>443</v>
      </c>
      <c r="G86" s="127"/>
      <c r="H86" s="139"/>
      <c r="I86" s="140">
        <f>'ABE Budget FY18'!E117</f>
        <v>0</v>
      </c>
      <c r="J86" s="141"/>
      <c r="K86" s="380" t="s">
        <v>136</v>
      </c>
      <c r="L86" s="381"/>
      <c r="M86" s="120"/>
      <c r="N86" s="382">
        <v>5220</v>
      </c>
      <c r="O86" s="375"/>
      <c r="P86" s="376"/>
      <c r="Q86" s="374">
        <v>900</v>
      </c>
      <c r="R86" s="375"/>
      <c r="S86" s="376"/>
      <c r="T86" s="377">
        <f>'ABE Budget FY18'!E183</f>
        <v>0</v>
      </c>
      <c r="U86" s="378"/>
      <c r="V86" s="379"/>
      <c r="W86" s="380" t="s">
        <v>194</v>
      </c>
      <c r="X86" s="381"/>
      <c r="Y86" s="393"/>
    </row>
    <row r="87" spans="2:25" ht="12" customHeight="1">
      <c r="B87" s="406"/>
      <c r="C87" s="407"/>
      <c r="D87" s="408"/>
      <c r="E87" s="111"/>
      <c r="F87" s="112"/>
      <c r="G87" s="113"/>
      <c r="H87" s="403"/>
      <c r="I87" s="404"/>
      <c r="J87" s="405"/>
      <c r="K87" s="406"/>
      <c r="L87" s="407"/>
      <c r="M87" s="407"/>
      <c r="N87" s="409"/>
      <c r="O87" s="407"/>
      <c r="P87" s="408"/>
      <c r="Q87" s="406"/>
      <c r="R87" s="407"/>
      <c r="S87" s="408"/>
      <c r="T87" s="403"/>
      <c r="U87" s="404"/>
      <c r="V87" s="405"/>
      <c r="W87" s="406"/>
      <c r="X87" s="407"/>
      <c r="Y87" s="408"/>
    </row>
    <row r="88" spans="2:25" ht="12" customHeight="1">
      <c r="B88" s="406"/>
      <c r="C88" s="407"/>
      <c r="D88" s="408"/>
      <c r="E88" s="111"/>
      <c r="F88" s="112"/>
      <c r="G88" s="113"/>
      <c r="H88" s="403"/>
      <c r="I88" s="404"/>
      <c r="J88" s="405"/>
      <c r="K88" s="406"/>
      <c r="L88" s="407"/>
      <c r="M88" s="407"/>
      <c r="N88" s="409"/>
      <c r="O88" s="407"/>
      <c r="P88" s="408"/>
      <c r="Q88" s="406"/>
      <c r="R88" s="407"/>
      <c r="S88" s="408"/>
      <c r="T88" s="403"/>
      <c r="U88" s="404"/>
      <c r="V88" s="405"/>
      <c r="W88" s="406"/>
      <c r="X88" s="407"/>
      <c r="Y88" s="408"/>
    </row>
    <row r="89" spans="2:25" ht="12" customHeight="1" thickBot="1">
      <c r="B89" s="93"/>
      <c r="C89" s="395" t="s">
        <v>106</v>
      </c>
      <c r="D89" s="395"/>
      <c r="E89" s="395"/>
      <c r="F89" s="395"/>
      <c r="G89" s="396"/>
      <c r="H89" s="410">
        <f>SUM(H67:J88)</f>
        <v>0</v>
      </c>
      <c r="I89" s="398"/>
      <c r="J89" s="399"/>
      <c r="K89" s="411" t="s">
        <v>107</v>
      </c>
      <c r="L89" s="401"/>
      <c r="M89" s="401"/>
      <c r="N89" s="394" t="s">
        <v>108</v>
      </c>
      <c r="O89" s="395"/>
      <c r="P89" s="395"/>
      <c r="Q89" s="395"/>
      <c r="R89" s="395"/>
      <c r="S89" s="396"/>
      <c r="T89" s="397">
        <f>SUM(T67:V88)</f>
        <v>0</v>
      </c>
      <c r="U89" s="398"/>
      <c r="V89" s="399"/>
      <c r="W89" s="400" t="s">
        <v>107</v>
      </c>
      <c r="X89" s="401"/>
      <c r="Y89" s="402"/>
    </row>
  </sheetData>
  <sheetProtection/>
  <mergeCells count="247">
    <mergeCell ref="N89:S89"/>
    <mergeCell ref="T89:V89"/>
    <mergeCell ref="W89:Y89"/>
    <mergeCell ref="T87:V87"/>
    <mergeCell ref="W87:Y87"/>
    <mergeCell ref="B88:D88"/>
    <mergeCell ref="H88:J88"/>
    <mergeCell ref="K88:M88"/>
    <mergeCell ref="N88:P88"/>
    <mergeCell ref="Q88:S88"/>
    <mergeCell ref="T88:V88"/>
    <mergeCell ref="W88:Y88"/>
    <mergeCell ref="B87:D87"/>
    <mergeCell ref="H87:J87"/>
    <mergeCell ref="K87:M87"/>
    <mergeCell ref="N87:P87"/>
    <mergeCell ref="Q87:S87"/>
    <mergeCell ref="C89:G89"/>
    <mergeCell ref="H89:J89"/>
    <mergeCell ref="K89:M89"/>
    <mergeCell ref="T85:V85"/>
    <mergeCell ref="W85:Y85"/>
    <mergeCell ref="B86:D86"/>
    <mergeCell ref="N86:P86"/>
    <mergeCell ref="Q86:S86"/>
    <mergeCell ref="T86:V86"/>
    <mergeCell ref="W86:Y86"/>
    <mergeCell ref="B85:D85"/>
    <mergeCell ref="N85:P85"/>
    <mergeCell ref="Q85:S85"/>
    <mergeCell ref="K86:L86"/>
    <mergeCell ref="T83:V83"/>
    <mergeCell ref="W83:Y83"/>
    <mergeCell ref="B84:D84"/>
    <mergeCell ref="N84:P84"/>
    <mergeCell ref="Q84:S84"/>
    <mergeCell ref="T84:V84"/>
    <mergeCell ref="W84:Y84"/>
    <mergeCell ref="B83:D83"/>
    <mergeCell ref="N83:P83"/>
    <mergeCell ref="Q83:S83"/>
    <mergeCell ref="K83:L83"/>
    <mergeCell ref="K84:L84"/>
    <mergeCell ref="T81:V81"/>
    <mergeCell ref="W81:Y81"/>
    <mergeCell ref="B82:D82"/>
    <mergeCell ref="N82:P82"/>
    <mergeCell ref="Q82:S82"/>
    <mergeCell ref="T82:V82"/>
    <mergeCell ref="W82:Y82"/>
    <mergeCell ref="B81:D81"/>
    <mergeCell ref="N81:P81"/>
    <mergeCell ref="Q81:S81"/>
    <mergeCell ref="K81:L81"/>
    <mergeCell ref="K82:L82"/>
    <mergeCell ref="T79:V79"/>
    <mergeCell ref="W79:Y79"/>
    <mergeCell ref="B80:D80"/>
    <mergeCell ref="N80:P80"/>
    <mergeCell ref="Q80:S80"/>
    <mergeCell ref="T80:V80"/>
    <mergeCell ref="W80:Y80"/>
    <mergeCell ref="B79:D79"/>
    <mergeCell ref="N79:P79"/>
    <mergeCell ref="Q79:S79"/>
    <mergeCell ref="K79:L79"/>
    <mergeCell ref="K80:L80"/>
    <mergeCell ref="T77:V77"/>
    <mergeCell ref="W77:Y77"/>
    <mergeCell ref="B78:D78"/>
    <mergeCell ref="E78:G78"/>
    <mergeCell ref="H78:J78"/>
    <mergeCell ref="K78:M78"/>
    <mergeCell ref="N78:P78"/>
    <mergeCell ref="Q78:S78"/>
    <mergeCell ref="T78:V78"/>
    <mergeCell ref="W78:Y78"/>
    <mergeCell ref="B77:D77"/>
    <mergeCell ref="E77:G77"/>
    <mergeCell ref="H77:J77"/>
    <mergeCell ref="K77:M77"/>
    <mergeCell ref="N77:P77"/>
    <mergeCell ref="Q77:S77"/>
    <mergeCell ref="T75:V75"/>
    <mergeCell ref="W75:Y75"/>
    <mergeCell ref="B76:D76"/>
    <mergeCell ref="E76:G76"/>
    <mergeCell ref="H76:J76"/>
    <mergeCell ref="K76:M76"/>
    <mergeCell ref="N76:P76"/>
    <mergeCell ref="Q76:S76"/>
    <mergeCell ref="T76:V76"/>
    <mergeCell ref="W76:Y76"/>
    <mergeCell ref="B75:D75"/>
    <mergeCell ref="E75:G75"/>
    <mergeCell ref="H75:J75"/>
    <mergeCell ref="K75:M75"/>
    <mergeCell ref="N75:P75"/>
    <mergeCell ref="Q75:S75"/>
    <mergeCell ref="T73:V73"/>
    <mergeCell ref="B74:D74"/>
    <mergeCell ref="E74:G74"/>
    <mergeCell ref="H74:J74"/>
    <mergeCell ref="K74:M74"/>
    <mergeCell ref="N74:P74"/>
    <mergeCell ref="Q74:S74"/>
    <mergeCell ref="T74:V74"/>
    <mergeCell ref="W74:Y74"/>
    <mergeCell ref="B73:D73"/>
    <mergeCell ref="E73:G73"/>
    <mergeCell ref="H73:J73"/>
    <mergeCell ref="K73:M73"/>
    <mergeCell ref="N73:P73"/>
    <mergeCell ref="T71:V71"/>
    <mergeCell ref="B72:D72"/>
    <mergeCell ref="E72:G72"/>
    <mergeCell ref="H72:J72"/>
    <mergeCell ref="K72:M72"/>
    <mergeCell ref="N72:P72"/>
    <mergeCell ref="T72:V72"/>
    <mergeCell ref="B71:D71"/>
    <mergeCell ref="E71:G71"/>
    <mergeCell ref="H71:J71"/>
    <mergeCell ref="K71:M71"/>
    <mergeCell ref="N71:P71"/>
    <mergeCell ref="T69:V69"/>
    <mergeCell ref="B70:D70"/>
    <mergeCell ref="E70:G70"/>
    <mergeCell ref="H70:J70"/>
    <mergeCell ref="K70:M70"/>
    <mergeCell ref="N70:P70"/>
    <mergeCell ref="T70:V70"/>
    <mergeCell ref="B69:D69"/>
    <mergeCell ref="E69:G69"/>
    <mergeCell ref="H69:J69"/>
    <mergeCell ref="K69:M69"/>
    <mergeCell ref="N69:P69"/>
    <mergeCell ref="B68:D68"/>
    <mergeCell ref="E68:G68"/>
    <mergeCell ref="H68:J68"/>
    <mergeCell ref="K68:M68"/>
    <mergeCell ref="N68:P68"/>
    <mergeCell ref="T68:V68"/>
    <mergeCell ref="B67:D67"/>
    <mergeCell ref="E67:G67"/>
    <mergeCell ref="H67:J67"/>
    <mergeCell ref="K67:M67"/>
    <mergeCell ref="N67:P67"/>
    <mergeCell ref="B66:D66"/>
    <mergeCell ref="E66:G66"/>
    <mergeCell ref="H66:J66"/>
    <mergeCell ref="K66:M66"/>
    <mergeCell ref="N66:P66"/>
    <mergeCell ref="Q66:S66"/>
    <mergeCell ref="T66:V66"/>
    <mergeCell ref="W66:Y66"/>
    <mergeCell ref="T67:V67"/>
    <mergeCell ref="T62:V62"/>
    <mergeCell ref="W62:X62"/>
    <mergeCell ref="C64:X64"/>
    <mergeCell ref="B65:D65"/>
    <mergeCell ref="E65:G65"/>
    <mergeCell ref="H65:J65"/>
    <mergeCell ref="K65:M65"/>
    <mergeCell ref="N65:P65"/>
    <mergeCell ref="Q65:S65"/>
    <mergeCell ref="T65:V65"/>
    <mergeCell ref="B62:D62"/>
    <mergeCell ref="E62:G62"/>
    <mergeCell ref="H62:J62"/>
    <mergeCell ref="K62:M62"/>
    <mergeCell ref="N62:P62"/>
    <mergeCell ref="Q62:S62"/>
    <mergeCell ref="W65:Y65"/>
    <mergeCell ref="T60:V60"/>
    <mergeCell ref="W60:X60"/>
    <mergeCell ref="B61:D61"/>
    <mergeCell ref="E61:G61"/>
    <mergeCell ref="H61:J61"/>
    <mergeCell ref="K61:M61"/>
    <mergeCell ref="T61:V61"/>
    <mergeCell ref="Q61:S61"/>
    <mergeCell ref="W61:X61"/>
    <mergeCell ref="B60:D60"/>
    <mergeCell ref="E60:G60"/>
    <mergeCell ref="H60:J60"/>
    <mergeCell ref="K60:M60"/>
    <mergeCell ref="N60:P60"/>
    <mergeCell ref="Q60:S60"/>
    <mergeCell ref="B59:D59"/>
    <mergeCell ref="E59:G59"/>
    <mergeCell ref="H59:J59"/>
    <mergeCell ref="K59:M59"/>
    <mergeCell ref="N59:P59"/>
    <mergeCell ref="Q59:S59"/>
    <mergeCell ref="W59:X59"/>
    <mergeCell ref="B58:D58"/>
    <mergeCell ref="E58:G58"/>
    <mergeCell ref="H58:J58"/>
    <mergeCell ref="K58:M58"/>
    <mergeCell ref="N58:P58"/>
    <mergeCell ref="Q58:S58"/>
    <mergeCell ref="Q57:S57"/>
    <mergeCell ref="W57:X57"/>
    <mergeCell ref="B56:D56"/>
    <mergeCell ref="E56:G56"/>
    <mergeCell ref="H56:J56"/>
    <mergeCell ref="K56:M56"/>
    <mergeCell ref="N56:P56"/>
    <mergeCell ref="Q56:S56"/>
    <mergeCell ref="W58:X58"/>
    <mergeCell ref="W54:X54"/>
    <mergeCell ref="B55:D55"/>
    <mergeCell ref="E55:G55"/>
    <mergeCell ref="H55:J55"/>
    <mergeCell ref="K55:M55"/>
    <mergeCell ref="N55:P55"/>
    <mergeCell ref="Q55:S55"/>
    <mergeCell ref="W55:X55"/>
    <mergeCell ref="N53:P53"/>
    <mergeCell ref="Q53:S53"/>
    <mergeCell ref="T53:V59"/>
    <mergeCell ref="W53:X53"/>
    <mergeCell ref="B54:D54"/>
    <mergeCell ref="E54:G54"/>
    <mergeCell ref="H54:J54"/>
    <mergeCell ref="K54:M54"/>
    <mergeCell ref="N54:P54"/>
    <mergeCell ref="Q54:S54"/>
    <mergeCell ref="W56:X56"/>
    <mergeCell ref="B57:D57"/>
    <mergeCell ref="E57:G57"/>
    <mergeCell ref="H57:J57"/>
    <mergeCell ref="K57:M57"/>
    <mergeCell ref="N57:P57"/>
    <mergeCell ref="B51:D51"/>
    <mergeCell ref="B52:D52"/>
    <mergeCell ref="B53:D53"/>
    <mergeCell ref="E53:G53"/>
    <mergeCell ref="H53:J53"/>
    <mergeCell ref="K53:M53"/>
    <mergeCell ref="D1:Y1"/>
    <mergeCell ref="V12:W12"/>
    <mergeCell ref="A18:E18"/>
    <mergeCell ref="V39:W39"/>
    <mergeCell ref="X45:Y45"/>
    <mergeCell ref="C49:X49"/>
  </mergeCells>
  <printOptions/>
  <pageMargins left="0.7" right="0.7" top="0.75" bottom="0.75" header="0.3" footer="0.3"/>
  <pageSetup fitToHeight="2" horizontalDpi="600" verticalDpi="600" orientation="landscape" scale="86" r:id="rId1"/>
  <rowBreaks count="1" manualBreakCount="1">
    <brk id="46" max="24"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129"/>
  <sheetViews>
    <sheetView zoomScalePageLayoutView="0" workbookViewId="0" topLeftCell="A1">
      <selection activeCell="A4" sqref="A4"/>
    </sheetView>
  </sheetViews>
  <sheetFormatPr defaultColWidth="9.140625" defaultRowHeight="15"/>
  <cols>
    <col min="1" max="1" width="20.57421875" style="0" customWidth="1"/>
    <col min="2" max="2" width="23.140625" style="0" customWidth="1"/>
    <col min="3" max="3" width="24.140625" style="0" customWidth="1"/>
    <col min="4" max="4" width="35.8515625" style="0" customWidth="1"/>
    <col min="5" max="5" width="36.140625" style="0" customWidth="1"/>
  </cols>
  <sheetData>
    <row r="1" spans="1:8" ht="20.25">
      <c r="A1" s="258" t="s">
        <v>0</v>
      </c>
      <c r="B1" s="258"/>
      <c r="C1" s="258"/>
      <c r="D1" s="258"/>
      <c r="E1" s="258"/>
      <c r="F1" s="1"/>
      <c r="G1" s="2"/>
      <c r="H1" s="2"/>
    </row>
    <row r="2" spans="1:8" ht="14.25">
      <c r="A2" s="259" t="s">
        <v>1</v>
      </c>
      <c r="B2" s="259"/>
      <c r="C2" s="259"/>
      <c r="D2" s="259"/>
      <c r="E2" s="259"/>
      <c r="F2" s="3"/>
      <c r="G2" s="4"/>
      <c r="H2" s="4"/>
    </row>
    <row r="3" spans="1:8" ht="14.25">
      <c r="A3" s="259" t="s">
        <v>326</v>
      </c>
      <c r="B3" s="259"/>
      <c r="C3" s="259"/>
      <c r="D3" s="259"/>
      <c r="E3" s="259"/>
      <c r="F3" s="3"/>
      <c r="G3" s="4"/>
      <c r="H3" s="4"/>
    </row>
    <row r="4" spans="2:8" ht="16.5">
      <c r="B4" s="5"/>
      <c r="C4" s="259" t="s">
        <v>208</v>
      </c>
      <c r="D4" s="259"/>
      <c r="E4" s="3"/>
      <c r="F4" s="3"/>
      <c r="G4" s="2"/>
      <c r="H4" s="2"/>
    </row>
    <row r="5" spans="1:8" ht="31.5" customHeight="1">
      <c r="A5" s="294"/>
      <c r="B5" s="294"/>
      <c r="C5" s="294"/>
      <c r="D5" s="294"/>
      <c r="E5" s="294"/>
      <c r="F5" s="6"/>
      <c r="G5" s="2"/>
      <c r="H5" s="2"/>
    </row>
    <row r="6" spans="1:8" ht="13.5" customHeight="1">
      <c r="A6" s="260" t="s">
        <v>3</v>
      </c>
      <c r="B6" s="260"/>
      <c r="C6" s="7"/>
      <c r="D6" s="8"/>
      <c r="E6" s="8"/>
      <c r="F6" s="8"/>
      <c r="G6" s="4"/>
      <c r="H6" s="4"/>
    </row>
    <row r="7" spans="1:8" s="10" customFormat="1" ht="31.5" customHeight="1">
      <c r="A7" s="9"/>
      <c r="C7" s="11"/>
      <c r="D7" s="6"/>
      <c r="E7" s="6"/>
      <c r="F7" s="6"/>
      <c r="G7" s="2"/>
      <c r="H7" s="2"/>
    </row>
    <row r="8" spans="1:8" ht="30" customHeight="1">
      <c r="A8" s="421" t="s">
        <v>4</v>
      </c>
      <c r="B8" s="422"/>
      <c r="C8" s="422"/>
      <c r="D8" s="422"/>
      <c r="E8" s="422"/>
      <c r="F8" s="14"/>
      <c r="G8" s="4"/>
      <c r="H8" s="4"/>
    </row>
    <row r="9" spans="1:8" ht="30" customHeight="1">
      <c r="A9" s="247" t="s">
        <v>117</v>
      </c>
      <c r="B9" s="240"/>
      <c r="C9" s="240"/>
      <c r="D9" s="240"/>
      <c r="E9" s="240"/>
      <c r="F9" s="14"/>
      <c r="G9" s="4"/>
      <c r="H9" s="4"/>
    </row>
    <row r="10" spans="1:8" ht="30" customHeight="1">
      <c r="A10" s="239" t="s">
        <v>209</v>
      </c>
      <c r="B10" s="240"/>
      <c r="C10" s="240"/>
      <c r="D10" s="240"/>
      <c r="E10" s="240"/>
      <c r="F10" s="15"/>
      <c r="G10" s="4"/>
      <c r="H10" s="4"/>
    </row>
    <row r="11" spans="1:5" ht="14.25">
      <c r="A11" s="412"/>
      <c r="B11" s="413"/>
      <c r="C11" s="413"/>
      <c r="D11" s="413"/>
      <c r="E11" s="414"/>
    </row>
    <row r="12" spans="1:5" ht="14.25">
      <c r="A12" s="415"/>
      <c r="B12" s="416"/>
      <c r="C12" s="416"/>
      <c r="D12" s="416"/>
      <c r="E12" s="417"/>
    </row>
    <row r="13" spans="1:5" ht="14.25">
      <c r="A13" s="415"/>
      <c r="B13" s="416"/>
      <c r="C13" s="416"/>
      <c r="D13" s="416"/>
      <c r="E13" s="417"/>
    </row>
    <row r="14" spans="1:5" ht="14.25">
      <c r="A14" s="415"/>
      <c r="B14" s="416"/>
      <c r="C14" s="416"/>
      <c r="D14" s="416"/>
      <c r="E14" s="417"/>
    </row>
    <row r="15" spans="1:5" ht="14.25">
      <c r="A15" s="415"/>
      <c r="B15" s="416"/>
      <c r="C15" s="416"/>
      <c r="D15" s="416"/>
      <c r="E15" s="417"/>
    </row>
    <row r="16" spans="1:5" ht="14.25">
      <c r="A16" s="415"/>
      <c r="B16" s="416"/>
      <c r="C16" s="416"/>
      <c r="D16" s="416"/>
      <c r="E16" s="417"/>
    </row>
    <row r="17" spans="1:5" ht="14.25">
      <c r="A17" s="415"/>
      <c r="B17" s="416"/>
      <c r="C17" s="416"/>
      <c r="D17" s="416"/>
      <c r="E17" s="417"/>
    </row>
    <row r="18" spans="1:5" ht="14.25">
      <c r="A18" s="415"/>
      <c r="B18" s="416"/>
      <c r="C18" s="416"/>
      <c r="D18" s="416"/>
      <c r="E18" s="417"/>
    </row>
    <row r="19" spans="1:5" ht="14.25">
      <c r="A19" s="418"/>
      <c r="B19" s="419"/>
      <c r="C19" s="419"/>
      <c r="D19" s="419"/>
      <c r="E19" s="420"/>
    </row>
    <row r="21" spans="1:8" ht="30" customHeight="1">
      <c r="A21" s="239" t="s">
        <v>210</v>
      </c>
      <c r="B21" s="240"/>
      <c r="C21" s="240"/>
      <c r="D21" s="240"/>
      <c r="E21" s="240"/>
      <c r="F21" s="15"/>
      <c r="G21" s="4"/>
      <c r="H21" s="4"/>
    </row>
    <row r="22" spans="1:5" ht="14.25">
      <c r="A22" s="412"/>
      <c r="B22" s="413"/>
      <c r="C22" s="413"/>
      <c r="D22" s="413"/>
      <c r="E22" s="414"/>
    </row>
    <row r="23" spans="1:5" ht="14.25">
      <c r="A23" s="415"/>
      <c r="B23" s="416"/>
      <c r="C23" s="416"/>
      <c r="D23" s="416"/>
      <c r="E23" s="417"/>
    </row>
    <row r="24" spans="1:5" ht="14.25">
      <c r="A24" s="415"/>
      <c r="B24" s="416"/>
      <c r="C24" s="416"/>
      <c r="D24" s="416"/>
      <c r="E24" s="417"/>
    </row>
    <row r="25" spans="1:5" ht="14.25">
      <c r="A25" s="415"/>
      <c r="B25" s="416"/>
      <c r="C25" s="416"/>
      <c r="D25" s="416"/>
      <c r="E25" s="417"/>
    </row>
    <row r="26" spans="1:5" ht="14.25">
      <c r="A26" s="415"/>
      <c r="B26" s="416"/>
      <c r="C26" s="416"/>
      <c r="D26" s="416"/>
      <c r="E26" s="417"/>
    </row>
    <row r="27" spans="1:5" ht="14.25">
      <c r="A27" s="415"/>
      <c r="B27" s="416"/>
      <c r="C27" s="416"/>
      <c r="D27" s="416"/>
      <c r="E27" s="417"/>
    </row>
    <row r="28" spans="1:5" ht="14.25">
      <c r="A28" s="415"/>
      <c r="B28" s="416"/>
      <c r="C28" s="416"/>
      <c r="D28" s="416"/>
      <c r="E28" s="417"/>
    </row>
    <row r="29" spans="1:5" ht="14.25">
      <c r="A29" s="415"/>
      <c r="B29" s="416"/>
      <c r="C29" s="416"/>
      <c r="D29" s="416"/>
      <c r="E29" s="417"/>
    </row>
    <row r="30" spans="1:5" ht="14.25">
      <c r="A30" s="418"/>
      <c r="B30" s="419"/>
      <c r="C30" s="419"/>
      <c r="D30" s="419"/>
      <c r="E30" s="420"/>
    </row>
    <row r="31" spans="1:5" ht="28.5">
      <c r="A31" s="138" t="s">
        <v>226</v>
      </c>
      <c r="B31" s="138" t="s">
        <v>250</v>
      </c>
      <c r="C31" s="133"/>
      <c r="D31" s="133"/>
      <c r="E31" s="133"/>
    </row>
    <row r="33" spans="1:8" s="101" customFormat="1" ht="30" customHeight="1">
      <c r="A33" s="421" t="s">
        <v>37</v>
      </c>
      <c r="B33" s="421"/>
      <c r="C33" s="421"/>
      <c r="D33" s="421"/>
      <c r="E33" s="421"/>
      <c r="F33" s="99"/>
      <c r="G33" s="100"/>
      <c r="H33" s="100"/>
    </row>
    <row r="34" spans="1:8" ht="30" customHeight="1">
      <c r="A34" s="247" t="s">
        <v>119</v>
      </c>
      <c r="B34" s="240"/>
      <c r="C34" s="240"/>
      <c r="D34" s="240"/>
      <c r="E34" s="240"/>
      <c r="F34" s="14"/>
      <c r="G34" s="4"/>
      <c r="H34" s="4"/>
    </row>
    <row r="35" spans="1:5" ht="29.25" customHeight="1">
      <c r="A35" s="239" t="s">
        <v>211</v>
      </c>
      <c r="B35" s="240"/>
      <c r="C35" s="240"/>
      <c r="D35" s="240"/>
      <c r="E35" s="240"/>
    </row>
    <row r="36" spans="1:5" ht="14.25">
      <c r="A36" s="412"/>
      <c r="B36" s="413"/>
      <c r="C36" s="413"/>
      <c r="D36" s="413"/>
      <c r="E36" s="414"/>
    </row>
    <row r="37" spans="1:5" ht="14.25">
      <c r="A37" s="415"/>
      <c r="B37" s="416"/>
      <c r="C37" s="416"/>
      <c r="D37" s="416"/>
      <c r="E37" s="417"/>
    </row>
    <row r="38" spans="1:5" ht="14.25">
      <c r="A38" s="415"/>
      <c r="B38" s="416"/>
      <c r="C38" s="416"/>
      <c r="D38" s="416"/>
      <c r="E38" s="417"/>
    </row>
    <row r="39" spans="1:5" ht="14.25">
      <c r="A39" s="415"/>
      <c r="B39" s="416"/>
      <c r="C39" s="416"/>
      <c r="D39" s="416"/>
      <c r="E39" s="417"/>
    </row>
    <row r="40" spans="1:5" ht="14.25">
      <c r="A40" s="415"/>
      <c r="B40" s="416"/>
      <c r="C40" s="416"/>
      <c r="D40" s="416"/>
      <c r="E40" s="417"/>
    </row>
    <row r="41" spans="1:5" ht="14.25">
      <c r="A41" s="415"/>
      <c r="B41" s="416"/>
      <c r="C41" s="416"/>
      <c r="D41" s="416"/>
      <c r="E41" s="417"/>
    </row>
    <row r="42" spans="1:5" ht="14.25">
      <c r="A42" s="415"/>
      <c r="B42" s="416"/>
      <c r="C42" s="416"/>
      <c r="D42" s="416"/>
      <c r="E42" s="417"/>
    </row>
    <row r="43" spans="1:5" ht="14.25">
      <c r="A43" s="415"/>
      <c r="B43" s="416"/>
      <c r="C43" s="416"/>
      <c r="D43" s="416"/>
      <c r="E43" s="417"/>
    </row>
    <row r="44" spans="1:5" ht="14.25">
      <c r="A44" s="418"/>
      <c r="B44" s="419"/>
      <c r="C44" s="419"/>
      <c r="D44" s="419"/>
      <c r="E44" s="420"/>
    </row>
    <row r="45" spans="1:5" ht="43.5">
      <c r="A45" s="138" t="s">
        <v>227</v>
      </c>
      <c r="B45" s="138" t="s">
        <v>251</v>
      </c>
      <c r="C45" s="133"/>
      <c r="D45" s="133"/>
      <c r="E45" s="133"/>
    </row>
    <row r="47" spans="1:8" s="101" customFormat="1" ht="30" customHeight="1">
      <c r="A47" s="421" t="s">
        <v>128</v>
      </c>
      <c r="B47" s="421"/>
      <c r="C47" s="421"/>
      <c r="D47" s="421"/>
      <c r="E47" s="421"/>
      <c r="F47" s="99"/>
      <c r="G47" s="100"/>
      <c r="H47" s="100"/>
    </row>
    <row r="48" spans="1:8" ht="30" customHeight="1">
      <c r="A48" s="247" t="s">
        <v>124</v>
      </c>
      <c r="B48" s="240"/>
      <c r="C48" s="240"/>
      <c r="D48" s="240"/>
      <c r="E48" s="240"/>
      <c r="F48" s="14"/>
      <c r="G48" s="4"/>
      <c r="H48" s="4"/>
    </row>
    <row r="49" spans="1:5" ht="29.25" customHeight="1">
      <c r="A49" s="239" t="s">
        <v>212</v>
      </c>
      <c r="B49" s="240"/>
      <c r="C49" s="240"/>
      <c r="D49" s="240"/>
      <c r="E49" s="240"/>
    </row>
    <row r="50" spans="1:5" ht="14.25">
      <c r="A50" s="412"/>
      <c r="B50" s="413"/>
      <c r="C50" s="413"/>
      <c r="D50" s="413"/>
      <c r="E50" s="414"/>
    </row>
    <row r="51" spans="1:5" ht="14.25">
      <c r="A51" s="415"/>
      <c r="B51" s="416"/>
      <c r="C51" s="416"/>
      <c r="D51" s="416"/>
      <c r="E51" s="417"/>
    </row>
    <row r="52" spans="1:5" ht="14.25">
      <c r="A52" s="415"/>
      <c r="B52" s="416"/>
      <c r="C52" s="416"/>
      <c r="D52" s="416"/>
      <c r="E52" s="417"/>
    </row>
    <row r="53" spans="1:5" ht="14.25">
      <c r="A53" s="415"/>
      <c r="B53" s="416"/>
      <c r="C53" s="416"/>
      <c r="D53" s="416"/>
      <c r="E53" s="417"/>
    </row>
    <row r="54" spans="1:5" ht="14.25">
      <c r="A54" s="415"/>
      <c r="B54" s="416"/>
      <c r="C54" s="416"/>
      <c r="D54" s="416"/>
      <c r="E54" s="417"/>
    </row>
    <row r="55" spans="1:5" ht="14.25">
      <c r="A55" s="415"/>
      <c r="B55" s="416"/>
      <c r="C55" s="416"/>
      <c r="D55" s="416"/>
      <c r="E55" s="417"/>
    </row>
    <row r="56" spans="1:5" ht="14.25">
      <c r="A56" s="415"/>
      <c r="B56" s="416"/>
      <c r="C56" s="416"/>
      <c r="D56" s="416"/>
      <c r="E56" s="417"/>
    </row>
    <row r="57" spans="1:5" ht="14.25">
      <c r="A57" s="415"/>
      <c r="B57" s="416"/>
      <c r="C57" s="416"/>
      <c r="D57" s="416"/>
      <c r="E57" s="417"/>
    </row>
    <row r="58" spans="1:5" ht="14.25">
      <c r="A58" s="418"/>
      <c r="B58" s="419"/>
      <c r="C58" s="419"/>
      <c r="D58" s="419"/>
      <c r="E58" s="420"/>
    </row>
    <row r="59" spans="1:5" ht="43.5">
      <c r="A59" s="138" t="s">
        <v>228</v>
      </c>
      <c r="B59" s="138" t="s">
        <v>252</v>
      </c>
      <c r="C59" s="133"/>
      <c r="D59" s="133"/>
      <c r="E59" s="133"/>
    </row>
    <row r="61" spans="1:8" s="101" customFormat="1" ht="30" customHeight="1">
      <c r="A61" s="421" t="s">
        <v>140</v>
      </c>
      <c r="B61" s="421"/>
      <c r="C61" s="421"/>
      <c r="D61" s="421"/>
      <c r="E61" s="421"/>
      <c r="F61" s="99"/>
      <c r="G61" s="100"/>
      <c r="H61" s="100"/>
    </row>
    <row r="62" spans="1:8" ht="30" customHeight="1">
      <c r="A62" s="247" t="s">
        <v>142</v>
      </c>
      <c r="B62" s="240"/>
      <c r="C62" s="240"/>
      <c r="D62" s="240"/>
      <c r="E62" s="240"/>
      <c r="F62" s="14"/>
      <c r="G62" s="4"/>
      <c r="H62" s="4"/>
    </row>
    <row r="63" spans="1:5" ht="29.25" customHeight="1">
      <c r="A63" s="239" t="s">
        <v>213</v>
      </c>
      <c r="B63" s="240"/>
      <c r="C63" s="240"/>
      <c r="D63" s="240"/>
      <c r="E63" s="240"/>
    </row>
    <row r="64" spans="1:5" ht="14.25">
      <c r="A64" s="412"/>
      <c r="B64" s="413"/>
      <c r="C64" s="413"/>
      <c r="D64" s="413"/>
      <c r="E64" s="414"/>
    </row>
    <row r="65" spans="1:5" ht="14.25">
      <c r="A65" s="415"/>
      <c r="B65" s="416"/>
      <c r="C65" s="416"/>
      <c r="D65" s="416"/>
      <c r="E65" s="417"/>
    </row>
    <row r="66" spans="1:5" ht="14.25">
      <c r="A66" s="415"/>
      <c r="B66" s="416"/>
      <c r="C66" s="416"/>
      <c r="D66" s="416"/>
      <c r="E66" s="417"/>
    </row>
    <row r="67" spans="1:5" ht="14.25">
      <c r="A67" s="415"/>
      <c r="B67" s="416"/>
      <c r="C67" s="416"/>
      <c r="D67" s="416"/>
      <c r="E67" s="417"/>
    </row>
    <row r="68" spans="1:5" ht="14.25">
      <c r="A68" s="415"/>
      <c r="B68" s="416"/>
      <c r="C68" s="416"/>
      <c r="D68" s="416"/>
      <c r="E68" s="417"/>
    </row>
    <row r="69" spans="1:5" ht="14.25">
      <c r="A69" s="415"/>
      <c r="B69" s="416"/>
      <c r="C69" s="416"/>
      <c r="D69" s="416"/>
      <c r="E69" s="417"/>
    </row>
    <row r="70" spans="1:5" ht="14.25">
      <c r="A70" s="415"/>
      <c r="B70" s="416"/>
      <c r="C70" s="416"/>
      <c r="D70" s="416"/>
      <c r="E70" s="417"/>
    </row>
    <row r="71" spans="1:5" ht="14.25">
      <c r="A71" s="415"/>
      <c r="B71" s="416"/>
      <c r="C71" s="416"/>
      <c r="D71" s="416"/>
      <c r="E71" s="417"/>
    </row>
    <row r="72" spans="1:5" ht="14.25">
      <c r="A72" s="418"/>
      <c r="B72" s="419"/>
      <c r="C72" s="419"/>
      <c r="D72" s="419"/>
      <c r="E72" s="420"/>
    </row>
    <row r="73" spans="1:5" ht="43.5">
      <c r="A73" s="138" t="s">
        <v>229</v>
      </c>
      <c r="B73" s="138" t="s">
        <v>325</v>
      </c>
      <c r="C73" s="133"/>
      <c r="D73" s="133"/>
      <c r="E73" s="133"/>
    </row>
    <row r="75" spans="1:8" s="101" customFormat="1" ht="30" customHeight="1">
      <c r="A75" s="421" t="s">
        <v>152</v>
      </c>
      <c r="B75" s="421"/>
      <c r="C75" s="421"/>
      <c r="D75" s="421"/>
      <c r="E75" s="421"/>
      <c r="F75" s="99"/>
      <c r="G75" s="100"/>
      <c r="H75" s="100"/>
    </row>
    <row r="76" spans="1:8" ht="30" customHeight="1">
      <c r="A76" s="247" t="s">
        <v>324</v>
      </c>
      <c r="B76" s="240"/>
      <c r="C76" s="240"/>
      <c r="D76" s="240"/>
      <c r="E76" s="240"/>
      <c r="F76" s="14"/>
      <c r="G76" s="4"/>
      <c r="H76" s="4"/>
    </row>
    <row r="77" spans="1:5" ht="29.25" customHeight="1">
      <c r="A77" s="239" t="s">
        <v>214</v>
      </c>
      <c r="B77" s="240"/>
      <c r="C77" s="240"/>
      <c r="D77" s="240"/>
      <c r="E77" s="240"/>
    </row>
    <row r="78" spans="1:5" ht="14.25">
      <c r="A78" s="412"/>
      <c r="B78" s="413"/>
      <c r="C78" s="413"/>
      <c r="D78" s="413"/>
      <c r="E78" s="414"/>
    </row>
    <row r="79" spans="1:5" ht="14.25">
      <c r="A79" s="415"/>
      <c r="B79" s="416"/>
      <c r="C79" s="416"/>
      <c r="D79" s="416"/>
      <c r="E79" s="417"/>
    </row>
    <row r="80" spans="1:5" ht="14.25">
      <c r="A80" s="415"/>
      <c r="B80" s="416"/>
      <c r="C80" s="416"/>
      <c r="D80" s="416"/>
      <c r="E80" s="417"/>
    </row>
    <row r="81" spans="1:5" ht="14.25">
      <c r="A81" s="415"/>
      <c r="B81" s="416"/>
      <c r="C81" s="416"/>
      <c r="D81" s="416"/>
      <c r="E81" s="417"/>
    </row>
    <row r="82" spans="1:5" ht="14.25">
      <c r="A82" s="415"/>
      <c r="B82" s="416"/>
      <c r="C82" s="416"/>
      <c r="D82" s="416"/>
      <c r="E82" s="417"/>
    </row>
    <row r="83" spans="1:5" ht="14.25">
      <c r="A83" s="415"/>
      <c r="B83" s="416"/>
      <c r="C83" s="416"/>
      <c r="D83" s="416"/>
      <c r="E83" s="417"/>
    </row>
    <row r="84" spans="1:5" ht="14.25">
      <c r="A84" s="415"/>
      <c r="B84" s="416"/>
      <c r="C84" s="416"/>
      <c r="D84" s="416"/>
      <c r="E84" s="417"/>
    </row>
    <row r="85" spans="1:5" ht="14.25">
      <c r="A85" s="415"/>
      <c r="B85" s="416"/>
      <c r="C85" s="416"/>
      <c r="D85" s="416"/>
      <c r="E85" s="417"/>
    </row>
    <row r="86" spans="1:5" ht="14.25">
      <c r="A86" s="418"/>
      <c r="B86" s="419"/>
      <c r="C86" s="419"/>
      <c r="D86" s="419"/>
      <c r="E86" s="420"/>
    </row>
    <row r="87" spans="1:5" ht="28.5">
      <c r="A87" s="138" t="s">
        <v>230</v>
      </c>
      <c r="B87" s="138" t="s">
        <v>253</v>
      </c>
      <c r="C87" s="133"/>
      <c r="D87" s="133"/>
      <c r="E87" s="133"/>
    </row>
    <row r="89" spans="1:8" s="101" customFormat="1" ht="30" customHeight="1">
      <c r="A89" s="421" t="s">
        <v>171</v>
      </c>
      <c r="B89" s="421"/>
      <c r="C89" s="421"/>
      <c r="D89" s="421"/>
      <c r="E89" s="421"/>
      <c r="F89" s="99"/>
      <c r="G89" s="100"/>
      <c r="H89" s="100"/>
    </row>
    <row r="90" spans="1:8" ht="30" customHeight="1">
      <c r="A90" s="247" t="s">
        <v>172</v>
      </c>
      <c r="B90" s="240"/>
      <c r="C90" s="240"/>
      <c r="D90" s="240"/>
      <c r="E90" s="240"/>
      <c r="F90" s="14"/>
      <c r="G90" s="4"/>
      <c r="H90" s="4"/>
    </row>
    <row r="91" spans="1:5" ht="29.25" customHeight="1">
      <c r="A91" s="239" t="s">
        <v>215</v>
      </c>
      <c r="B91" s="240"/>
      <c r="C91" s="240"/>
      <c r="D91" s="240"/>
      <c r="E91" s="240"/>
    </row>
    <row r="92" spans="1:5" ht="14.25">
      <c r="A92" s="412"/>
      <c r="B92" s="413"/>
      <c r="C92" s="413"/>
      <c r="D92" s="413"/>
      <c r="E92" s="414"/>
    </row>
    <row r="93" spans="1:5" ht="14.25">
      <c r="A93" s="415"/>
      <c r="B93" s="416"/>
      <c r="C93" s="416"/>
      <c r="D93" s="416"/>
      <c r="E93" s="417"/>
    </row>
    <row r="94" spans="1:5" ht="14.25">
      <c r="A94" s="415"/>
      <c r="B94" s="416"/>
      <c r="C94" s="416"/>
      <c r="D94" s="416"/>
      <c r="E94" s="417"/>
    </row>
    <row r="95" spans="1:5" ht="14.25">
      <c r="A95" s="415"/>
      <c r="B95" s="416"/>
      <c r="C95" s="416"/>
      <c r="D95" s="416"/>
      <c r="E95" s="417"/>
    </row>
    <row r="96" spans="1:5" ht="14.25">
      <c r="A96" s="415"/>
      <c r="B96" s="416"/>
      <c r="C96" s="416"/>
      <c r="D96" s="416"/>
      <c r="E96" s="417"/>
    </row>
    <row r="97" spans="1:5" ht="14.25">
      <c r="A97" s="415"/>
      <c r="B97" s="416"/>
      <c r="C97" s="416"/>
      <c r="D97" s="416"/>
      <c r="E97" s="417"/>
    </row>
    <row r="98" spans="1:5" ht="14.25">
      <c r="A98" s="415"/>
      <c r="B98" s="416"/>
      <c r="C98" s="416"/>
      <c r="D98" s="416"/>
      <c r="E98" s="417"/>
    </row>
    <row r="99" spans="1:5" ht="14.25">
      <c r="A99" s="415"/>
      <c r="B99" s="416"/>
      <c r="C99" s="416"/>
      <c r="D99" s="416"/>
      <c r="E99" s="417"/>
    </row>
    <row r="100" spans="1:5" ht="14.25">
      <c r="A100" s="418"/>
      <c r="B100" s="419"/>
      <c r="C100" s="419"/>
      <c r="D100" s="419"/>
      <c r="E100" s="420"/>
    </row>
    <row r="101" spans="1:5" ht="28.5">
      <c r="A101" s="138" t="s">
        <v>231</v>
      </c>
      <c r="B101" s="138" t="s">
        <v>254</v>
      </c>
      <c r="C101" s="133"/>
      <c r="D101" s="133"/>
      <c r="E101" s="133"/>
    </row>
    <row r="103" spans="1:5" ht="27" customHeight="1">
      <c r="A103" s="421" t="s">
        <v>184</v>
      </c>
      <c r="B103" s="421"/>
      <c r="C103" s="421"/>
      <c r="D103" s="421"/>
      <c r="E103" s="421"/>
    </row>
    <row r="104" spans="1:5" ht="14.25" customHeight="1">
      <c r="A104" s="247" t="s">
        <v>185</v>
      </c>
      <c r="B104" s="240"/>
      <c r="C104" s="240"/>
      <c r="D104" s="240"/>
      <c r="E104" s="240"/>
    </row>
    <row r="105" spans="1:5" ht="14.25">
      <c r="A105" s="239" t="s">
        <v>216</v>
      </c>
      <c r="B105" s="240"/>
      <c r="C105" s="240"/>
      <c r="D105" s="240"/>
      <c r="E105" s="240"/>
    </row>
    <row r="106" spans="1:5" ht="14.25">
      <c r="A106" s="412"/>
      <c r="B106" s="413"/>
      <c r="C106" s="413"/>
      <c r="D106" s="413"/>
      <c r="E106" s="414"/>
    </row>
    <row r="107" spans="1:5" ht="14.25">
      <c r="A107" s="415"/>
      <c r="B107" s="416"/>
      <c r="C107" s="416"/>
      <c r="D107" s="416"/>
      <c r="E107" s="417"/>
    </row>
    <row r="108" spans="1:5" ht="14.25">
      <c r="A108" s="415"/>
      <c r="B108" s="416"/>
      <c r="C108" s="416"/>
      <c r="D108" s="416"/>
      <c r="E108" s="417"/>
    </row>
    <row r="109" spans="1:5" ht="14.25">
      <c r="A109" s="415"/>
      <c r="B109" s="416"/>
      <c r="C109" s="416"/>
      <c r="D109" s="416"/>
      <c r="E109" s="417"/>
    </row>
    <row r="110" spans="1:5" ht="14.25">
      <c r="A110" s="415"/>
      <c r="B110" s="416"/>
      <c r="C110" s="416"/>
      <c r="D110" s="416"/>
      <c r="E110" s="417"/>
    </row>
    <row r="111" spans="1:5" ht="14.25">
      <c r="A111" s="415"/>
      <c r="B111" s="416"/>
      <c r="C111" s="416"/>
      <c r="D111" s="416"/>
      <c r="E111" s="417"/>
    </row>
    <row r="112" spans="1:5" ht="14.25">
      <c r="A112" s="415"/>
      <c r="B112" s="416"/>
      <c r="C112" s="416"/>
      <c r="D112" s="416"/>
      <c r="E112" s="417"/>
    </row>
    <row r="113" spans="1:5" ht="14.25">
      <c r="A113" s="415"/>
      <c r="B113" s="416"/>
      <c r="C113" s="416"/>
      <c r="D113" s="416"/>
      <c r="E113" s="417"/>
    </row>
    <row r="114" spans="1:5" ht="14.25">
      <c r="A114" s="418"/>
      <c r="B114" s="419"/>
      <c r="C114" s="419"/>
      <c r="D114" s="419"/>
      <c r="E114" s="420"/>
    </row>
    <row r="115" spans="1:5" ht="28.5">
      <c r="A115" s="138" t="s">
        <v>232</v>
      </c>
      <c r="B115" s="138" t="s">
        <v>255</v>
      </c>
      <c r="C115" s="133"/>
      <c r="D115" s="133"/>
      <c r="E115" s="133"/>
    </row>
    <row r="117" spans="1:5" ht="27" customHeight="1">
      <c r="A117" s="421" t="s">
        <v>191</v>
      </c>
      <c r="B117" s="421"/>
      <c r="C117" s="421"/>
      <c r="D117" s="421"/>
      <c r="E117" s="421"/>
    </row>
    <row r="118" spans="1:5" ht="21" customHeight="1">
      <c r="A118" s="247" t="s">
        <v>192</v>
      </c>
      <c r="B118" s="240"/>
      <c r="C118" s="240"/>
      <c r="D118" s="240"/>
      <c r="E118" s="240"/>
    </row>
    <row r="119" spans="1:5" ht="14.25">
      <c r="A119" s="239" t="s">
        <v>217</v>
      </c>
      <c r="B119" s="240"/>
      <c r="C119" s="240"/>
      <c r="D119" s="240"/>
      <c r="E119" s="240"/>
    </row>
    <row r="120" spans="1:5" ht="14.25">
      <c r="A120" s="412"/>
      <c r="B120" s="413"/>
      <c r="C120" s="413"/>
      <c r="D120" s="413"/>
      <c r="E120" s="414"/>
    </row>
    <row r="121" spans="1:5" ht="14.25">
      <c r="A121" s="415"/>
      <c r="B121" s="416"/>
      <c r="C121" s="416"/>
      <c r="D121" s="416"/>
      <c r="E121" s="417"/>
    </row>
    <row r="122" spans="1:5" ht="14.25">
      <c r="A122" s="415"/>
      <c r="B122" s="416"/>
      <c r="C122" s="416"/>
      <c r="D122" s="416"/>
      <c r="E122" s="417"/>
    </row>
    <row r="123" spans="1:5" ht="14.25">
      <c r="A123" s="415"/>
      <c r="B123" s="416"/>
      <c r="C123" s="416"/>
      <c r="D123" s="416"/>
      <c r="E123" s="417"/>
    </row>
    <row r="124" spans="1:5" ht="14.25">
      <c r="A124" s="415"/>
      <c r="B124" s="416"/>
      <c r="C124" s="416"/>
      <c r="D124" s="416"/>
      <c r="E124" s="417"/>
    </row>
    <row r="125" spans="1:5" ht="14.25">
      <c r="A125" s="415"/>
      <c r="B125" s="416"/>
      <c r="C125" s="416"/>
      <c r="D125" s="416"/>
      <c r="E125" s="417"/>
    </row>
    <row r="126" spans="1:5" ht="14.25">
      <c r="A126" s="415"/>
      <c r="B126" s="416"/>
      <c r="C126" s="416"/>
      <c r="D126" s="416"/>
      <c r="E126" s="417"/>
    </row>
    <row r="127" spans="1:5" ht="14.25">
      <c r="A127" s="415"/>
      <c r="B127" s="416"/>
      <c r="C127" s="416"/>
      <c r="D127" s="416"/>
      <c r="E127" s="417"/>
    </row>
    <row r="128" spans="1:5" ht="14.25">
      <c r="A128" s="418"/>
      <c r="B128" s="419"/>
      <c r="C128" s="419"/>
      <c r="D128" s="419"/>
      <c r="E128" s="420"/>
    </row>
    <row r="129" spans="1:2" ht="27" customHeight="1">
      <c r="A129" s="201" t="s">
        <v>233</v>
      </c>
      <c r="B129" s="137" t="s">
        <v>256</v>
      </c>
    </row>
  </sheetData>
  <sheetProtection/>
  <mergeCells count="40">
    <mergeCell ref="A21:E21"/>
    <mergeCell ref="A1:E1"/>
    <mergeCell ref="A2:E2"/>
    <mergeCell ref="A3:E3"/>
    <mergeCell ref="A6:B6"/>
    <mergeCell ref="A8:E8"/>
    <mergeCell ref="A9:E9"/>
    <mergeCell ref="A10:E10"/>
    <mergeCell ref="C4:D4"/>
    <mergeCell ref="A11:E19"/>
    <mergeCell ref="A5:E5"/>
    <mergeCell ref="A63:E63"/>
    <mergeCell ref="A22:E30"/>
    <mergeCell ref="A33:E33"/>
    <mergeCell ref="A34:E34"/>
    <mergeCell ref="A35:E35"/>
    <mergeCell ref="A36:E44"/>
    <mergeCell ref="A47:E47"/>
    <mergeCell ref="A48:E48"/>
    <mergeCell ref="A49:E49"/>
    <mergeCell ref="A50:E58"/>
    <mergeCell ref="A61:E61"/>
    <mergeCell ref="A62:E62"/>
    <mergeCell ref="A105:E105"/>
    <mergeCell ref="A64:E72"/>
    <mergeCell ref="A75:E75"/>
    <mergeCell ref="A76:E76"/>
    <mergeCell ref="A77:E77"/>
    <mergeCell ref="A78:E86"/>
    <mergeCell ref="A89:E89"/>
    <mergeCell ref="A90:E90"/>
    <mergeCell ref="A91:E91"/>
    <mergeCell ref="A92:E100"/>
    <mergeCell ref="A103:E103"/>
    <mergeCell ref="A104:E104"/>
    <mergeCell ref="A106:E114"/>
    <mergeCell ref="A117:E117"/>
    <mergeCell ref="A118:E118"/>
    <mergeCell ref="A119:E119"/>
    <mergeCell ref="A120:E128"/>
  </mergeCells>
  <hyperlinks>
    <hyperlink ref="A31" location="'ABE Budget FY18'!A83" display="Back to Budget - Personnel"/>
    <hyperlink ref="A45" location="'ABE Budget FY18'!A94" display="Back to Budget - Professional Technical Services"/>
    <hyperlink ref="A59" location="'ABE Budget FY18'!A108" display="Back to Budget - Purchased Property Services"/>
    <hyperlink ref="A73" location="'ABE Budget FY18'!A125" display="Back to Budget - Other Purchased Property Services"/>
    <hyperlink ref="A87" location="'ABE Budget FY18'!A141" display="Back to Budget - Supplies"/>
    <hyperlink ref="A101" location="'ABE Budget FY18'!A157" display="Back to Budget - Property"/>
    <hyperlink ref="A115" location="'ABE Budget FY18'!A171" display="Back to Budget - Other Objects"/>
    <hyperlink ref="A129" location="'ABE Budget FY18'!A181" display="Back to Budget - Other Uses of Funds"/>
    <hyperlink ref="B31" location="Projections!A9" display="Back to Projections - Personnel"/>
    <hyperlink ref="B45" location="Projections!A39" display="Back to Projections - Professional Technical Services"/>
    <hyperlink ref="B59" location="Projections!A42" display="Back to Projections - Purchased Property Services"/>
    <hyperlink ref="B73" location="Projections!A58" display="Bck to Projections - Other Purchased Property Services"/>
    <hyperlink ref="B87" location="Projections!A66" display="Back to Projections - Supplies"/>
    <hyperlink ref="B101" location="Projections!A74" display="Back to Projections - Property"/>
    <hyperlink ref="B115" location="Projections!A82" display="Back to Projections - Other Objects"/>
    <hyperlink ref="B129" location="Projections!A90" display="Back to Projections - Other Uses of Funds"/>
  </hyperlinks>
  <printOptions/>
  <pageMargins left="0.7" right="0.7" top="0.75" bottom="0.75" header="0.3" footer="0.3"/>
  <pageSetup fitToHeight="6" fitToWidth="1" horizontalDpi="600" verticalDpi="600" orientation="portrait" scale="64" r:id="rId1"/>
  <headerFooter>
    <oddFooter>&amp;CABE Budget Narrative&amp;R&amp;N</oddFooter>
  </headerFooter>
</worksheet>
</file>

<file path=xl/worksheets/sheet5.xml><?xml version="1.0" encoding="utf-8"?>
<worksheet xmlns="http://schemas.openxmlformats.org/spreadsheetml/2006/main" xmlns:r="http://schemas.openxmlformats.org/officeDocument/2006/relationships">
  <sheetPr>
    <tabColor theme="9" tint="0.39998000860214233"/>
  </sheetPr>
  <dimension ref="A1:H106"/>
  <sheetViews>
    <sheetView zoomScalePageLayoutView="0" workbookViewId="0" topLeftCell="A64">
      <selection activeCell="H74" sqref="H74"/>
    </sheetView>
  </sheetViews>
  <sheetFormatPr defaultColWidth="9.140625" defaultRowHeight="15"/>
  <cols>
    <col min="1" max="1" width="11.140625" style="0" customWidth="1"/>
    <col min="2" max="2" width="23.140625" style="0" customWidth="1"/>
    <col min="3" max="3" width="22.8515625" style="0" customWidth="1"/>
    <col min="4" max="4" width="27.8515625" style="0" customWidth="1"/>
    <col min="5" max="5" width="25.57421875" style="0" customWidth="1"/>
    <col min="6" max="6" width="17.140625" style="0" customWidth="1"/>
  </cols>
  <sheetData>
    <row r="1" spans="1:8" ht="20.25">
      <c r="A1" s="258" t="s">
        <v>0</v>
      </c>
      <c r="B1" s="258"/>
      <c r="C1" s="258"/>
      <c r="D1" s="258"/>
      <c r="E1" s="258"/>
      <c r="F1" s="131"/>
      <c r="G1" s="2"/>
      <c r="H1" s="2"/>
    </row>
    <row r="2" spans="1:8" ht="14.25">
      <c r="A2" s="259" t="s">
        <v>1</v>
      </c>
      <c r="B2" s="259"/>
      <c r="C2" s="259"/>
      <c r="D2" s="259"/>
      <c r="E2" s="259"/>
      <c r="F2" s="132"/>
      <c r="G2" s="4"/>
      <c r="H2" s="4"/>
    </row>
    <row r="3" spans="1:8" ht="14.25">
      <c r="A3" s="259" t="s">
        <v>326</v>
      </c>
      <c r="B3" s="259"/>
      <c r="C3" s="259"/>
      <c r="D3" s="259"/>
      <c r="E3" s="259"/>
      <c r="F3" s="132"/>
      <c r="G3" s="4"/>
      <c r="H3" s="4"/>
    </row>
    <row r="4" spans="2:8" ht="16.5">
      <c r="B4" s="5"/>
      <c r="C4" s="259" t="s">
        <v>234</v>
      </c>
      <c r="D4" s="305"/>
      <c r="E4" s="132"/>
      <c r="F4" s="132"/>
      <c r="G4" s="2"/>
      <c r="H4" s="2"/>
    </row>
    <row r="5" spans="1:8" ht="31.5" customHeight="1">
      <c r="A5" s="294"/>
      <c r="B5" s="294"/>
      <c r="C5" s="294"/>
      <c r="D5" s="294"/>
      <c r="E5" s="294"/>
      <c r="F5" s="6"/>
      <c r="G5" s="2"/>
      <c r="H5" s="2"/>
    </row>
    <row r="6" spans="1:8" ht="13.5" customHeight="1">
      <c r="A6" s="260" t="s">
        <v>3</v>
      </c>
      <c r="B6" s="260"/>
      <c r="C6" s="7"/>
      <c r="D6" s="8"/>
      <c r="E6" s="8"/>
      <c r="F6" s="8"/>
      <c r="G6" s="4"/>
      <c r="H6" s="4"/>
    </row>
    <row r="7" spans="1:8" s="10" customFormat="1" ht="31.5" customHeight="1">
      <c r="A7" s="9"/>
      <c r="C7" s="11"/>
      <c r="D7" s="6"/>
      <c r="E7" s="6"/>
      <c r="F7" s="6"/>
      <c r="G7" s="2"/>
      <c r="H7" s="2"/>
    </row>
    <row r="8" spans="1:8" s="13" customFormat="1" ht="30.75" customHeight="1">
      <c r="A8" s="243" t="s">
        <v>238</v>
      </c>
      <c r="B8" s="244"/>
      <c r="C8" s="245"/>
      <c r="D8" s="245"/>
      <c r="E8" s="246"/>
      <c r="F8" s="12"/>
      <c r="G8" s="4"/>
      <c r="H8" s="4"/>
    </row>
    <row r="9" spans="1:8" ht="30" customHeight="1">
      <c r="A9" s="298" t="s">
        <v>4</v>
      </c>
      <c r="B9" s="299"/>
      <c r="C9" s="299"/>
      <c r="D9" s="299"/>
      <c r="E9" s="299"/>
      <c r="F9" s="14"/>
      <c r="G9" s="4"/>
      <c r="H9" s="4"/>
    </row>
    <row r="10" spans="1:8" ht="30" customHeight="1">
      <c r="A10" s="247" t="s">
        <v>117</v>
      </c>
      <c r="B10" s="240"/>
      <c r="C10" s="240"/>
      <c r="D10" s="240"/>
      <c r="E10" s="240"/>
      <c r="F10" s="14"/>
      <c r="G10" s="4"/>
      <c r="H10" s="4"/>
    </row>
    <row r="11" spans="1:8" ht="30" customHeight="1" thickBot="1">
      <c r="A11" s="239" t="s">
        <v>239</v>
      </c>
      <c r="B11" s="240"/>
      <c r="C11" s="240"/>
      <c r="D11" s="240"/>
      <c r="E11" s="240"/>
      <c r="G11" s="4"/>
      <c r="H11" s="4"/>
    </row>
    <row r="12" spans="1:8" s="154" customFormat="1" ht="14.25">
      <c r="A12" s="150"/>
      <c r="B12" s="151" t="s">
        <v>6</v>
      </c>
      <c r="C12" s="152" t="s">
        <v>235</v>
      </c>
      <c r="D12" s="152" t="s">
        <v>236</v>
      </c>
      <c r="E12" s="152" t="s">
        <v>237</v>
      </c>
      <c r="F12" s="152" t="s">
        <v>10</v>
      </c>
      <c r="G12" s="153"/>
      <c r="H12" s="153"/>
    </row>
    <row r="13" spans="1:8" s="13" customFormat="1" ht="17.25" customHeight="1">
      <c r="A13" s="216"/>
      <c r="B13" s="217"/>
      <c r="C13" s="143">
        <f>'ABE Budget FY18'!F19</f>
        <v>0</v>
      </c>
      <c r="D13" s="144"/>
      <c r="E13" s="144"/>
      <c r="F13" s="144">
        <f>SUM(C13:E13)</f>
        <v>0</v>
      </c>
      <c r="G13" s="23"/>
      <c r="H13" s="23"/>
    </row>
    <row r="14" spans="1:8" ht="15" thickBot="1">
      <c r="A14" s="10"/>
      <c r="B14" s="10"/>
      <c r="C14" s="10"/>
      <c r="D14" s="10"/>
      <c r="G14" s="4"/>
      <c r="H14" s="4"/>
    </row>
    <row r="15" spans="1:8" s="154" customFormat="1" ht="14.25">
      <c r="A15" s="150"/>
      <c r="B15" s="151" t="s">
        <v>12</v>
      </c>
      <c r="C15" s="152" t="s">
        <v>235</v>
      </c>
      <c r="D15" s="152" t="s">
        <v>236</v>
      </c>
      <c r="E15" s="152" t="s">
        <v>237</v>
      </c>
      <c r="F15" s="152" t="s">
        <v>10</v>
      </c>
      <c r="G15" s="153"/>
      <c r="H15" s="153"/>
    </row>
    <row r="16" spans="1:8" ht="16.5">
      <c r="A16" s="216"/>
      <c r="B16" s="217"/>
      <c r="C16" s="143">
        <f>'ABE Budget FY18'!F28</f>
        <v>0</v>
      </c>
      <c r="D16" s="144"/>
      <c r="E16" s="144"/>
      <c r="F16" s="145">
        <f>SUM(C16:E16)</f>
        <v>0</v>
      </c>
      <c r="G16" s="2"/>
      <c r="H16" s="2"/>
    </row>
    <row r="17" spans="7:8" ht="16.5" thickBot="1">
      <c r="G17" s="2"/>
      <c r="H17" s="2"/>
    </row>
    <row r="18" spans="1:8" s="154" customFormat="1" ht="14.25">
      <c r="A18" s="150"/>
      <c r="B18" s="151" t="s">
        <v>15</v>
      </c>
      <c r="C18" s="152" t="s">
        <v>235</v>
      </c>
      <c r="D18" s="152" t="s">
        <v>236</v>
      </c>
      <c r="E18" s="152" t="s">
        <v>237</v>
      </c>
      <c r="F18" s="152" t="s">
        <v>10</v>
      </c>
      <c r="G18" s="153"/>
      <c r="H18" s="153"/>
    </row>
    <row r="19" spans="1:6" ht="17.25" customHeight="1">
      <c r="A19" s="216"/>
      <c r="B19" s="217"/>
      <c r="C19" s="143">
        <f>'ABE Budget FY18'!F42</f>
        <v>0</v>
      </c>
      <c r="D19" s="144"/>
      <c r="E19" s="144"/>
      <c r="F19" s="145">
        <f>SUM(C19:E19)</f>
        <v>0</v>
      </c>
    </row>
    <row r="20" spans="4:5" ht="15" thickBot="1">
      <c r="D20" s="50"/>
      <c r="E20" s="51"/>
    </row>
    <row r="21" spans="1:6" s="154" customFormat="1" ht="14.25">
      <c r="A21" s="177"/>
      <c r="B21" s="178" t="s">
        <v>240</v>
      </c>
      <c r="C21" s="177" t="s">
        <v>235</v>
      </c>
      <c r="D21" s="177" t="s">
        <v>236</v>
      </c>
      <c r="E21" s="177" t="s">
        <v>237</v>
      </c>
      <c r="F21" s="177" t="s">
        <v>10</v>
      </c>
    </row>
    <row r="22" spans="1:6" ht="14.25">
      <c r="A22" s="25"/>
      <c r="B22" s="25"/>
      <c r="C22" s="164">
        <f>SUM(C19+C16+C13)</f>
        <v>0</v>
      </c>
      <c r="D22" s="164">
        <f>SUM(D19+D16+D13)</f>
        <v>0</v>
      </c>
      <c r="E22" s="164">
        <f>SUM(E19+E16+E13)</f>
        <v>0</v>
      </c>
      <c r="F22" s="164">
        <f>SUM(F19+F16+F13)</f>
        <v>0</v>
      </c>
    </row>
    <row r="23" spans="1:6" ht="14.25">
      <c r="A23" s="10"/>
      <c r="B23" s="10"/>
      <c r="C23" s="163"/>
      <c r="D23" s="163"/>
      <c r="E23" s="163"/>
      <c r="F23" s="163"/>
    </row>
    <row r="24" spans="1:8" ht="30" customHeight="1">
      <c r="A24" s="239" t="s">
        <v>243</v>
      </c>
      <c r="B24" s="240"/>
      <c r="C24" s="240"/>
      <c r="D24" s="240"/>
      <c r="E24" s="240"/>
      <c r="F24" s="128"/>
      <c r="G24" s="4"/>
      <c r="H24" s="4"/>
    </row>
    <row r="25" ht="15" thickBot="1"/>
    <row r="26" spans="1:7" s="154" customFormat="1" ht="14.25">
      <c r="A26" s="150"/>
      <c r="B26" s="151" t="s">
        <v>19</v>
      </c>
      <c r="C26" s="152" t="s">
        <v>235</v>
      </c>
      <c r="D26" s="152" t="s">
        <v>236</v>
      </c>
      <c r="E26" s="152" t="s">
        <v>237</v>
      </c>
      <c r="F26" s="152" t="s">
        <v>10</v>
      </c>
      <c r="G26" s="153"/>
    </row>
    <row r="27" spans="1:8" s="13" customFormat="1" ht="14.25">
      <c r="A27" s="216"/>
      <c r="B27" s="217"/>
      <c r="C27" s="143">
        <f>'ABE Budget FY18'!E61</f>
        <v>0</v>
      </c>
      <c r="D27" s="144"/>
      <c r="E27" s="146"/>
      <c r="F27" s="147">
        <f>SUM(C27:E27)</f>
        <v>0</v>
      </c>
      <c r="G27" s="23"/>
      <c r="H27" s="23"/>
    </row>
    <row r="28" ht="15" thickBot="1"/>
    <row r="29" spans="1:6" s="154" customFormat="1" ht="14.25">
      <c r="A29" s="150"/>
      <c r="B29" s="151" t="s">
        <v>24</v>
      </c>
      <c r="C29" s="152" t="s">
        <v>235</v>
      </c>
      <c r="D29" s="152" t="s">
        <v>236</v>
      </c>
      <c r="E29" s="152" t="s">
        <v>237</v>
      </c>
      <c r="F29" s="152" t="s">
        <v>10</v>
      </c>
    </row>
    <row r="30" spans="1:6" s="154" customFormat="1" ht="14.25">
      <c r="A30" s="218"/>
      <c r="B30" s="205"/>
      <c r="C30" s="155">
        <f>'ABE Budget FY18'!E71</f>
        <v>0</v>
      </c>
      <c r="D30" s="156"/>
      <c r="E30" s="157"/>
      <c r="F30" s="158">
        <f>SUM(C30:E30)</f>
        <v>0</v>
      </c>
    </row>
    <row r="31" s="154" customFormat="1" ht="15" thickBot="1"/>
    <row r="32" spans="1:6" s="154" customFormat="1" ht="14.25">
      <c r="A32" s="150"/>
      <c r="B32" s="151" t="s">
        <v>28</v>
      </c>
      <c r="C32" s="152" t="s">
        <v>235</v>
      </c>
      <c r="D32" s="152" t="s">
        <v>236</v>
      </c>
      <c r="E32" s="152" t="s">
        <v>237</v>
      </c>
      <c r="F32" s="152" t="s">
        <v>10</v>
      </c>
    </row>
    <row r="33" spans="1:6" ht="14.25">
      <c r="A33" s="216"/>
      <c r="B33" s="217"/>
      <c r="C33" s="143">
        <f>'ABE Budget FY18'!E81</f>
        <v>0</v>
      </c>
      <c r="D33" s="144"/>
      <c r="E33" s="148"/>
      <c r="F33" s="149">
        <f>SUM(C33:E33)</f>
        <v>0</v>
      </c>
    </row>
    <row r="34" spans="1:6" ht="15" thickBot="1">
      <c r="A34" s="134"/>
      <c r="B34" s="165"/>
      <c r="C34" s="166"/>
      <c r="D34" s="167"/>
      <c r="E34" s="168"/>
      <c r="F34" s="169"/>
    </row>
    <row r="35" spans="1:6" s="154" customFormat="1" ht="14.25">
      <c r="A35" s="177"/>
      <c r="B35" s="178" t="s">
        <v>241</v>
      </c>
      <c r="C35" s="177" t="s">
        <v>235</v>
      </c>
      <c r="D35" s="177" t="s">
        <v>236</v>
      </c>
      <c r="E35" s="177" t="s">
        <v>237</v>
      </c>
      <c r="F35" s="177" t="s">
        <v>10</v>
      </c>
    </row>
    <row r="36" spans="1:6" ht="14.25">
      <c r="A36" s="25"/>
      <c r="B36" s="25"/>
      <c r="C36" s="164">
        <f>SUM(C33+C30+C27)</f>
        <v>0</v>
      </c>
      <c r="D36" s="164">
        <f>SUM(D33+D30+D27)</f>
        <v>0</v>
      </c>
      <c r="E36" s="164">
        <f>SUM(E33+E30+E27)</f>
        <v>0</v>
      </c>
      <c r="F36" s="164">
        <f>SUM(F33+F30+F27)</f>
        <v>0</v>
      </c>
    </row>
    <row r="37" ht="14.25">
      <c r="A37" s="135" t="s">
        <v>218</v>
      </c>
    </row>
    <row r="38" ht="14.25">
      <c r="A38" s="135"/>
    </row>
    <row r="39" spans="1:8" s="101" customFormat="1" ht="30" customHeight="1">
      <c r="A39" s="298" t="s">
        <v>37</v>
      </c>
      <c r="B39" s="298"/>
      <c r="C39" s="298"/>
      <c r="D39" s="298"/>
      <c r="E39" s="298"/>
      <c r="F39" s="130"/>
      <c r="G39" s="100"/>
      <c r="H39" s="100"/>
    </row>
    <row r="40" spans="1:8" ht="30" customHeight="1">
      <c r="A40" s="247" t="s">
        <v>119</v>
      </c>
      <c r="B40" s="240"/>
      <c r="C40" s="240"/>
      <c r="D40" s="240"/>
      <c r="E40" s="240"/>
      <c r="F40" s="14"/>
      <c r="G40" s="4"/>
      <c r="H40" s="4"/>
    </row>
    <row r="41" spans="1:5" ht="29.25" customHeight="1">
      <c r="A41" s="239" t="s">
        <v>242</v>
      </c>
      <c r="B41" s="240"/>
      <c r="C41" s="240"/>
      <c r="D41" s="240"/>
      <c r="E41" s="240"/>
    </row>
    <row r="42" spans="1:5" s="46" customFormat="1" ht="18">
      <c r="A42" s="423" t="s">
        <v>120</v>
      </c>
      <c r="B42" s="424"/>
      <c r="C42" s="424"/>
      <c r="D42" s="240"/>
      <c r="E42" s="240"/>
    </row>
    <row r="43" spans="1:5" ht="14.25">
      <c r="A43" s="173"/>
      <c r="B43" s="159" t="s">
        <v>235</v>
      </c>
      <c r="C43" s="159" t="s">
        <v>236</v>
      </c>
      <c r="D43" s="159" t="s">
        <v>237</v>
      </c>
      <c r="E43" s="162" t="s">
        <v>10</v>
      </c>
    </row>
    <row r="44" spans="1:6" ht="14.25">
      <c r="A44" s="160"/>
      <c r="B44" s="171">
        <f>'ABE Budget FY18'!C102</f>
        <v>0</v>
      </c>
      <c r="C44" s="172"/>
      <c r="D44" s="172"/>
      <c r="E44" s="172">
        <f>SUM(B44:D44)</f>
        <v>0</v>
      </c>
      <c r="F44" s="4"/>
    </row>
    <row r="45" spans="1:2" ht="30" customHeight="1">
      <c r="A45" s="425" t="s">
        <v>219</v>
      </c>
      <c r="B45" s="426"/>
    </row>
    <row r="47" spans="1:8" s="101" customFormat="1" ht="30" customHeight="1">
      <c r="A47" s="298" t="s">
        <v>38</v>
      </c>
      <c r="B47" s="298"/>
      <c r="C47" s="298"/>
      <c r="D47" s="298"/>
      <c r="E47" s="298"/>
      <c r="F47" s="130"/>
      <c r="G47" s="100"/>
      <c r="H47" s="100"/>
    </row>
    <row r="48" spans="1:8" ht="30" customHeight="1">
      <c r="A48" s="247" t="s">
        <v>124</v>
      </c>
      <c r="B48" s="240"/>
      <c r="C48" s="240"/>
      <c r="D48" s="240"/>
      <c r="E48" s="240"/>
      <c r="F48" s="14"/>
      <c r="G48" s="4"/>
      <c r="H48" s="4"/>
    </row>
    <row r="49" spans="1:5" ht="29.25" customHeight="1">
      <c r="A49" s="239" t="s">
        <v>244</v>
      </c>
      <c r="B49" s="240"/>
      <c r="C49" s="240"/>
      <c r="D49" s="240"/>
      <c r="E49" s="240"/>
    </row>
    <row r="50" spans="1:5" s="46" customFormat="1" ht="18">
      <c r="A50" s="423" t="s">
        <v>38</v>
      </c>
      <c r="B50" s="424"/>
      <c r="C50" s="424"/>
      <c r="D50" s="240"/>
      <c r="E50" s="240"/>
    </row>
    <row r="51" spans="1:5" ht="14.25">
      <c r="A51" s="173"/>
      <c r="B51" s="159" t="s">
        <v>235</v>
      </c>
      <c r="C51" s="159" t="s">
        <v>236</v>
      </c>
      <c r="D51" s="159" t="s">
        <v>237</v>
      </c>
      <c r="E51" s="162" t="s">
        <v>10</v>
      </c>
    </row>
    <row r="52" spans="1:6" ht="15" thickBot="1">
      <c r="A52" s="160"/>
      <c r="B52" s="171">
        <f>'ABE Budget FY18'!E120</f>
        <v>0</v>
      </c>
      <c r="C52" s="172"/>
      <c r="D52" s="172"/>
      <c r="E52" s="172">
        <f>SUM(B52:D52)</f>
        <v>0</v>
      </c>
      <c r="F52" s="4"/>
    </row>
    <row r="53" spans="1:5" ht="15" thickTop="1">
      <c r="A53" s="427" t="s">
        <v>220</v>
      </c>
      <c r="B53" s="428"/>
      <c r="C53" s="10"/>
      <c r="D53" s="174"/>
      <c r="E53" s="175"/>
    </row>
    <row r="55" spans="1:8" s="101" customFormat="1" ht="30" customHeight="1">
      <c r="A55" s="298" t="s">
        <v>140</v>
      </c>
      <c r="B55" s="298"/>
      <c r="C55" s="298"/>
      <c r="D55" s="298"/>
      <c r="E55" s="298"/>
      <c r="F55" s="130"/>
      <c r="G55" s="100"/>
      <c r="H55" s="100"/>
    </row>
    <row r="56" spans="1:8" ht="30" customHeight="1">
      <c r="A56" s="247" t="s">
        <v>142</v>
      </c>
      <c r="B56" s="240"/>
      <c r="C56" s="240"/>
      <c r="D56" s="240"/>
      <c r="E56" s="240"/>
      <c r="F56" s="14"/>
      <c r="G56" s="4"/>
      <c r="H56" s="4"/>
    </row>
    <row r="57" spans="1:5" ht="29.25" customHeight="1">
      <c r="A57" s="239" t="s">
        <v>245</v>
      </c>
      <c r="B57" s="240"/>
      <c r="C57" s="240"/>
      <c r="D57" s="240"/>
      <c r="E57" s="240"/>
    </row>
    <row r="58" spans="1:5" s="46" customFormat="1" ht="18">
      <c r="A58" s="423" t="s">
        <v>143</v>
      </c>
      <c r="B58" s="424"/>
      <c r="C58" s="424"/>
      <c r="D58" s="240"/>
      <c r="E58" s="240"/>
    </row>
    <row r="59" spans="1:5" ht="14.25">
      <c r="A59" s="173"/>
      <c r="B59" s="159" t="s">
        <v>235</v>
      </c>
      <c r="C59" s="159" t="s">
        <v>236</v>
      </c>
      <c r="D59" s="159" t="s">
        <v>237</v>
      </c>
      <c r="E59" s="162" t="s">
        <v>10</v>
      </c>
    </row>
    <row r="60" spans="1:6" ht="14.25">
      <c r="A60" s="160"/>
      <c r="B60" s="171">
        <f>'ABE Budget FY18'!E136</f>
        <v>0</v>
      </c>
      <c r="C60" s="172"/>
      <c r="D60" s="172"/>
      <c r="E60" s="172">
        <f>SUM(B60:D60)</f>
        <v>0</v>
      </c>
      <c r="F60" s="4"/>
    </row>
    <row r="61" spans="1:2" ht="14.25">
      <c r="A61" s="427" t="s">
        <v>221</v>
      </c>
      <c r="B61" s="428"/>
    </row>
    <row r="62" spans="1:2" ht="14.25">
      <c r="A62" s="176"/>
      <c r="B62" s="133"/>
    </row>
    <row r="63" spans="1:8" s="101" customFormat="1" ht="30" customHeight="1">
      <c r="A63" s="298" t="s">
        <v>152</v>
      </c>
      <c r="B63" s="298"/>
      <c r="C63" s="298"/>
      <c r="D63" s="298"/>
      <c r="E63" s="298"/>
      <c r="F63" s="130"/>
      <c r="G63" s="100"/>
      <c r="H63" s="100"/>
    </row>
    <row r="64" spans="1:8" ht="30" customHeight="1">
      <c r="A64" s="247" t="s">
        <v>324</v>
      </c>
      <c r="B64" s="240"/>
      <c r="C64" s="240"/>
      <c r="D64" s="240"/>
      <c r="E64" s="240"/>
      <c r="F64" s="14"/>
      <c r="G64" s="4"/>
      <c r="H64" s="4"/>
    </row>
    <row r="65" spans="1:5" ht="29.25" customHeight="1">
      <c r="A65" s="239" t="s">
        <v>246</v>
      </c>
      <c r="B65" s="240"/>
      <c r="C65" s="240"/>
      <c r="D65" s="240"/>
      <c r="E65" s="240"/>
    </row>
    <row r="66" spans="1:5" s="46" customFormat="1" ht="18">
      <c r="A66" s="423" t="s">
        <v>152</v>
      </c>
      <c r="B66" s="424"/>
      <c r="C66" s="424"/>
      <c r="D66" s="240"/>
      <c r="E66" s="240"/>
    </row>
    <row r="67" spans="1:5" ht="14.25">
      <c r="A67" s="173"/>
      <c r="B67" s="159" t="s">
        <v>235</v>
      </c>
      <c r="C67" s="159" t="s">
        <v>236</v>
      </c>
      <c r="D67" s="159" t="s">
        <v>237</v>
      </c>
      <c r="E67" s="162" t="s">
        <v>10</v>
      </c>
    </row>
    <row r="68" spans="1:6" ht="14.25">
      <c r="A68" s="160"/>
      <c r="B68" s="171">
        <f>'ABE Budget FY18'!E152</f>
        <v>0</v>
      </c>
      <c r="C68" s="172"/>
      <c r="D68" s="172"/>
      <c r="E68" s="172">
        <f>SUM(B68:D68)</f>
        <v>0</v>
      </c>
      <c r="F68" s="4"/>
    </row>
    <row r="69" spans="1:2" ht="14.25">
      <c r="A69" s="427" t="s">
        <v>222</v>
      </c>
      <c r="B69" s="428"/>
    </row>
    <row r="70" spans="1:2" ht="14.25">
      <c r="A70" s="176"/>
      <c r="B70" s="133"/>
    </row>
    <row r="71" spans="1:8" s="101" customFormat="1" ht="30" customHeight="1">
      <c r="A71" s="298" t="s">
        <v>171</v>
      </c>
      <c r="B71" s="298"/>
      <c r="C71" s="298"/>
      <c r="D71" s="298"/>
      <c r="E71" s="298"/>
      <c r="F71" s="130"/>
      <c r="G71" s="100"/>
      <c r="H71" s="100"/>
    </row>
    <row r="72" spans="1:8" ht="30" customHeight="1">
      <c r="A72" s="247" t="s">
        <v>172</v>
      </c>
      <c r="B72" s="240"/>
      <c r="C72" s="240"/>
      <c r="D72" s="240"/>
      <c r="E72" s="240"/>
      <c r="F72" s="14"/>
      <c r="G72" s="4"/>
      <c r="H72" s="4"/>
    </row>
    <row r="73" spans="1:5" ht="29.25" customHeight="1">
      <c r="A73" s="239" t="s">
        <v>247</v>
      </c>
      <c r="B73" s="240"/>
      <c r="C73" s="240"/>
      <c r="D73" s="240"/>
      <c r="E73" s="240"/>
    </row>
    <row r="74" spans="1:6" s="46" customFormat="1" ht="18">
      <c r="A74" s="423" t="s">
        <v>171</v>
      </c>
      <c r="B74" s="424"/>
      <c r="C74" s="424"/>
      <c r="D74" s="240"/>
      <c r="E74" s="240"/>
      <c r="F74" s="137"/>
    </row>
    <row r="75" spans="1:6" ht="14.25">
      <c r="A75" s="173"/>
      <c r="B75" s="159" t="s">
        <v>235</v>
      </c>
      <c r="C75" s="159" t="s">
        <v>236</v>
      </c>
      <c r="D75" s="159" t="s">
        <v>237</v>
      </c>
      <c r="E75" s="162" t="s">
        <v>10</v>
      </c>
      <c r="F75" s="137"/>
    </row>
    <row r="76" spans="1:6" ht="14.25">
      <c r="A76" s="160"/>
      <c r="B76" s="171">
        <f>'ABE Budget FY18'!E166</f>
        <v>0</v>
      </c>
      <c r="C76" s="172"/>
      <c r="D76" s="172"/>
      <c r="E76" s="172">
        <f>SUM(B76:D76)</f>
        <v>0</v>
      </c>
      <c r="F76" s="137"/>
    </row>
    <row r="77" spans="1:2" ht="14.25">
      <c r="A77" s="425" t="s">
        <v>223</v>
      </c>
      <c r="B77" s="428"/>
    </row>
    <row r="78" spans="1:2" ht="14.25">
      <c r="A78" s="138"/>
      <c r="B78" s="133"/>
    </row>
    <row r="79" spans="1:5" ht="27" customHeight="1">
      <c r="A79" s="298" t="s">
        <v>184</v>
      </c>
      <c r="B79" s="298"/>
      <c r="C79" s="298"/>
      <c r="D79" s="298"/>
      <c r="E79" s="298"/>
    </row>
    <row r="80" spans="1:5" ht="14.25" customHeight="1">
      <c r="A80" s="247" t="s">
        <v>185</v>
      </c>
      <c r="B80" s="240"/>
      <c r="C80" s="240"/>
      <c r="D80" s="240"/>
      <c r="E80" s="240"/>
    </row>
    <row r="81" spans="1:5" ht="30.75" customHeight="1">
      <c r="A81" s="239" t="s">
        <v>248</v>
      </c>
      <c r="B81" s="240"/>
      <c r="C81" s="240"/>
      <c r="D81" s="240"/>
      <c r="E81" s="240"/>
    </row>
    <row r="82" spans="1:6" s="46" customFormat="1" ht="18">
      <c r="A82" s="423" t="s">
        <v>184</v>
      </c>
      <c r="B82" s="424"/>
      <c r="C82" s="424"/>
      <c r="D82" s="240"/>
      <c r="E82" s="240"/>
      <c r="F82" s="137"/>
    </row>
    <row r="83" spans="1:6" ht="14.25">
      <c r="A83" s="173"/>
      <c r="B83" s="159" t="s">
        <v>235</v>
      </c>
      <c r="C83" s="159" t="s">
        <v>236</v>
      </c>
      <c r="D83" s="159" t="s">
        <v>237</v>
      </c>
      <c r="E83" s="162" t="s">
        <v>10</v>
      </c>
      <c r="F83" s="137"/>
    </row>
    <row r="84" spans="1:6" ht="14.25">
      <c r="A84" s="160"/>
      <c r="B84" s="171">
        <f>'ABE Budget FY18'!E176</f>
        <v>0</v>
      </c>
      <c r="C84" s="172"/>
      <c r="D84" s="172"/>
      <c r="E84" s="172">
        <f>SUM(B84:D84)</f>
        <v>0</v>
      </c>
      <c r="F84" s="137"/>
    </row>
    <row r="85" spans="1:2" ht="14.25">
      <c r="A85" s="425" t="s">
        <v>224</v>
      </c>
      <c r="B85" s="428"/>
    </row>
    <row r="86" spans="1:2" ht="14.25">
      <c r="A86" s="138"/>
      <c r="B86" s="133"/>
    </row>
    <row r="87" spans="1:5" ht="27" customHeight="1">
      <c r="A87" s="298" t="s">
        <v>191</v>
      </c>
      <c r="B87" s="298"/>
      <c r="C87" s="298"/>
      <c r="D87" s="298"/>
      <c r="E87" s="298"/>
    </row>
    <row r="88" spans="1:5" ht="21" customHeight="1">
      <c r="A88" s="247" t="s">
        <v>192</v>
      </c>
      <c r="B88" s="240"/>
      <c r="C88" s="240"/>
      <c r="D88" s="240"/>
      <c r="E88" s="240"/>
    </row>
    <row r="89" spans="1:5" ht="14.25">
      <c r="A89" s="239" t="s">
        <v>249</v>
      </c>
      <c r="B89" s="240"/>
      <c r="C89" s="240"/>
      <c r="D89" s="240"/>
      <c r="E89" s="240"/>
    </row>
    <row r="90" spans="1:6" s="46" customFormat="1" ht="18">
      <c r="A90" s="423" t="s">
        <v>191</v>
      </c>
      <c r="B90" s="424"/>
      <c r="C90" s="424"/>
      <c r="D90" s="240"/>
      <c r="E90" s="240"/>
      <c r="F90" s="137"/>
    </row>
    <row r="91" spans="1:6" ht="14.25">
      <c r="A91" s="173"/>
      <c r="B91" s="159" t="s">
        <v>235</v>
      </c>
      <c r="C91" s="159" t="s">
        <v>236</v>
      </c>
      <c r="D91" s="159" t="s">
        <v>237</v>
      </c>
      <c r="E91" s="162" t="s">
        <v>10</v>
      </c>
      <c r="F91" s="137"/>
    </row>
    <row r="92" spans="1:6" ht="14.25">
      <c r="A92" s="160"/>
      <c r="B92" s="171">
        <f>'ABE Budget FY18'!E185</f>
        <v>0</v>
      </c>
      <c r="C92" s="172"/>
      <c r="D92" s="172"/>
      <c r="E92" s="172">
        <f>SUM(B92:D92)</f>
        <v>0</v>
      </c>
      <c r="F92" s="137"/>
    </row>
    <row r="93" spans="1:2" ht="14.25" customHeight="1">
      <c r="A93" s="425" t="s">
        <v>225</v>
      </c>
      <c r="B93" s="428"/>
    </row>
    <row r="94" ht="14.25">
      <c r="A94" s="13"/>
    </row>
    <row r="95" spans="1:5" ht="27" customHeight="1">
      <c r="A95" s="298" t="s">
        <v>257</v>
      </c>
      <c r="B95" s="298"/>
      <c r="C95" s="298"/>
      <c r="D95" s="298"/>
      <c r="E95" s="298"/>
    </row>
    <row r="96" spans="1:6" s="46" customFormat="1" ht="18">
      <c r="A96" s="423" t="s">
        <v>258</v>
      </c>
      <c r="B96" s="424"/>
      <c r="C96" s="424"/>
      <c r="D96" s="240"/>
      <c r="E96" s="240"/>
      <c r="F96" s="137"/>
    </row>
    <row r="97" spans="1:6" ht="14.25">
      <c r="A97" s="173"/>
      <c r="B97" s="159" t="s">
        <v>235</v>
      </c>
      <c r="C97" s="159" t="s">
        <v>236</v>
      </c>
      <c r="D97" s="159" t="s">
        <v>237</v>
      </c>
      <c r="E97" s="162" t="s">
        <v>10</v>
      </c>
      <c r="F97" s="137"/>
    </row>
    <row r="98" spans="1:6" ht="14.25">
      <c r="A98" s="160"/>
      <c r="B98" s="171">
        <f>SUM(B92+B84+B76+B68+B60+B52+B44+C36+C22)</f>
        <v>0</v>
      </c>
      <c r="C98" s="172">
        <f>SUM(C92+C84+C76+C68+C60+C52+C44+D36+D22)</f>
        <v>0</v>
      </c>
      <c r="D98" s="172">
        <f>SUM(D92+D84+D76+D68+D60+D52+D44+E36+E22)</f>
        <v>0</v>
      </c>
      <c r="E98" s="172">
        <f>SUM(B98:D98)</f>
        <v>0</v>
      </c>
      <c r="F98" s="137"/>
    </row>
    <row r="100" spans="1:5" ht="27" customHeight="1">
      <c r="A100" s="298" t="s">
        <v>259</v>
      </c>
      <c r="B100" s="298"/>
      <c r="C100" s="298"/>
      <c r="D100" s="298"/>
      <c r="E100" s="298"/>
    </row>
    <row r="101" spans="1:5" ht="18">
      <c r="A101" s="423" t="s">
        <v>262</v>
      </c>
      <c r="B101" s="429"/>
      <c r="C101" s="429"/>
      <c r="D101" s="429"/>
      <c r="E101" s="128"/>
    </row>
    <row r="102" spans="1:4" ht="44.25" customHeight="1">
      <c r="A102" s="179"/>
      <c r="B102" s="180" t="s">
        <v>263</v>
      </c>
      <c r="C102" s="180" t="s">
        <v>260</v>
      </c>
      <c r="D102" s="180" t="s">
        <v>261</v>
      </c>
    </row>
    <row r="103" spans="1:4" ht="18" customHeight="1">
      <c r="A103" s="159" t="s">
        <v>235</v>
      </c>
      <c r="B103" s="219"/>
      <c r="C103" s="170">
        <f>B98</f>
        <v>0</v>
      </c>
      <c r="D103" s="161" t="e">
        <f>C103/B103</f>
        <v>#DIV/0!</v>
      </c>
    </row>
    <row r="104" spans="1:4" ht="18.75" customHeight="1">
      <c r="A104" s="159" t="s">
        <v>236</v>
      </c>
      <c r="B104" s="219"/>
      <c r="C104" s="170">
        <f>C98</f>
        <v>0</v>
      </c>
      <c r="D104" s="181" t="e">
        <f>C104/B104</f>
        <v>#DIV/0!</v>
      </c>
    </row>
    <row r="105" spans="1:4" ht="17.25" customHeight="1">
      <c r="A105" s="159" t="s">
        <v>237</v>
      </c>
      <c r="B105" s="219"/>
      <c r="C105" s="170">
        <f>D98</f>
        <v>0</v>
      </c>
      <c r="D105" s="181" t="e">
        <f>C105/B105</f>
        <v>#DIV/0!</v>
      </c>
    </row>
    <row r="106" spans="1:4" ht="36" customHeight="1">
      <c r="A106" s="182" t="s">
        <v>10</v>
      </c>
      <c r="B106" s="182">
        <f>SUM(B103:B105)</f>
        <v>0</v>
      </c>
      <c r="C106" s="182">
        <f>SUM(C103:C105)</f>
        <v>0</v>
      </c>
      <c r="D106" s="182" t="e">
        <f>C106/B106</f>
        <v>#DIV/0!</v>
      </c>
    </row>
  </sheetData>
  <sheetProtection/>
  <mergeCells count="50">
    <mergeCell ref="A39:E39"/>
    <mergeCell ref="A101:D101"/>
    <mergeCell ref="A85:B85"/>
    <mergeCell ref="A90:E90"/>
    <mergeCell ref="A93:B93"/>
    <mergeCell ref="A95:E95"/>
    <mergeCell ref="A96:E96"/>
    <mergeCell ref="A100:E100"/>
    <mergeCell ref="A87:E87"/>
    <mergeCell ref="A88:E88"/>
    <mergeCell ref="A89:E89"/>
    <mergeCell ref="A55:E55"/>
    <mergeCell ref="A56:E56"/>
    <mergeCell ref="A57:E57"/>
    <mergeCell ref="A63:E63"/>
    <mergeCell ref="A50:E50"/>
    <mergeCell ref="A53:B53"/>
    <mergeCell ref="A58:E58"/>
    <mergeCell ref="A61:B61"/>
    <mergeCell ref="A82:E82"/>
    <mergeCell ref="A64:E64"/>
    <mergeCell ref="A65:E65"/>
    <mergeCell ref="A71:E71"/>
    <mergeCell ref="A72:E72"/>
    <mergeCell ref="A73:E73"/>
    <mergeCell ref="A66:E66"/>
    <mergeCell ref="A69:B69"/>
    <mergeCell ref="A79:E79"/>
    <mergeCell ref="A80:E80"/>
    <mergeCell ref="A81:E81"/>
    <mergeCell ref="A74:E74"/>
    <mergeCell ref="A77:B77"/>
    <mergeCell ref="A40:E40"/>
    <mergeCell ref="A41:E41"/>
    <mergeCell ref="A47:E47"/>
    <mergeCell ref="A48:E48"/>
    <mergeCell ref="A49:E49"/>
    <mergeCell ref="A42:E42"/>
    <mergeCell ref="A45:B45"/>
    <mergeCell ref="A9:E9"/>
    <mergeCell ref="A10:E10"/>
    <mergeCell ref="A11:E11"/>
    <mergeCell ref="A24:E24"/>
    <mergeCell ref="A1:E1"/>
    <mergeCell ref="A2:E2"/>
    <mergeCell ref="A3:E3"/>
    <mergeCell ref="A6:B6"/>
    <mergeCell ref="A8:E8"/>
    <mergeCell ref="C4:D4"/>
    <mergeCell ref="A5:E5"/>
  </mergeCells>
  <hyperlinks>
    <hyperlink ref="A37" location="'Budget Narrative'!A8" display="Budget Narrative - Personnel"/>
    <hyperlink ref="A45" location="'Budget Narrative'!A32" display="Budget Narrative - Professional Technical Services"/>
    <hyperlink ref="A53" location="'Budget Narrative'!A45" display="Budget Narrative - Purchased Property"/>
    <hyperlink ref="A61" location="'Budget Narrative'!A58" display="Budget Narrative - Other Purchased Property"/>
    <hyperlink ref="A69" location="'Budget Narrative'!A71" display="Budget Narrative - Supplies"/>
    <hyperlink ref="A77" location="'Budget Narrative'!A84" display="Budget Narrative - Property"/>
    <hyperlink ref="A85" location="'Budget Narrative'!A97" display="Budget Narrative - Other Objects"/>
    <hyperlink ref="A93" location="'Budget Narrative'!A110" display="Budget Narrative - Other Uses"/>
  </hyperlinks>
  <printOptions/>
  <pageMargins left="0.7" right="0.7" top="0.75" bottom="0.75" header="0.3" footer="0.3"/>
  <pageSetup fitToHeight="8" horizontalDpi="600" verticalDpi="600" orientation="portrait" scale="66" r:id="rId1"/>
  <headerFooter>
    <oddFooter>&amp;CABE FY19 and FY20 Projections&amp;R&amp;N</oddFooter>
  </headerFooter>
  <rowBreaks count="1" manualBreakCount="1">
    <brk id="4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Hampshire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 Sarah</dc:creator>
  <cp:keywords/>
  <dc:description/>
  <cp:lastModifiedBy>Kincaid, Lori</cp:lastModifiedBy>
  <cp:lastPrinted>2017-03-30T13:17:47Z</cp:lastPrinted>
  <dcterms:created xsi:type="dcterms:W3CDTF">2017-01-26T13:24:11Z</dcterms:created>
  <dcterms:modified xsi:type="dcterms:W3CDTF">2017-10-20T15:21:40Z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