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Adequacy Aid\FY2024\"/>
    </mc:Choice>
  </mc:AlternateContent>
  <xr:revisionPtr revIDLastSave="0" documentId="8_{D0C43F2E-E11D-46FA-AEBF-AC7E4F791CD1}" xr6:coauthVersionLast="47" xr6:coauthVersionMax="47" xr10:uidLastSave="{00000000-0000-0000-0000-000000000000}"/>
  <bookViews>
    <workbookView xWindow="-120" yWindow="-120" windowWidth="29040" windowHeight="15840" xr2:uid="{AE3E1A38-4938-4B1D-A6C9-AFBF3CF9270A}"/>
  </bookViews>
  <sheets>
    <sheet name="SPED Allocation 202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dfadf" localSheetId="0">#REF!</definedName>
    <definedName name="___dfadf">#REF!</definedName>
    <definedName name="__123Graph_A" localSheetId="0" hidden="1">'[2]VALUES 2018'!#REF!</definedName>
    <definedName name="__123Graph_A" hidden="1">'[3]VALUES 2017'!#REF!</definedName>
    <definedName name="__123Graph_E" hidden="1">'[4]Equalized Valuation Per Pupil'!#REF!</definedName>
    <definedName name="__123Graph_F" hidden="1">'[4]Equalized Valuation Per Pupil'!#REF!</definedName>
    <definedName name="_AMO_UniqueIdentifier" hidden="1">"'85e23a0a-b70c-4023-bba5-d77e0c75d014'"</definedName>
    <definedName name="_D_" localSheetId="0">'[2]VALUES 2018'!#REF!</definedName>
    <definedName name="_D_">'[3]VALUES 2017'!#REF!</definedName>
    <definedName name="_E_" localSheetId="0">'[2]VALUES 2018'!#REF!</definedName>
    <definedName name="_E_">'[3]VALUES 2017'!#REF!</definedName>
    <definedName name="_xlnm._FilterDatabase" localSheetId="0" hidden="1">'SPED Allocation 2024'!$A$14:$G$14</definedName>
    <definedName name="_P_" localSheetId="0">'[2]VALUES 2018'!#REF!</definedName>
    <definedName name="_P_">'[3]VALUES 2017'!#REF!</definedName>
    <definedName name="_S_" localSheetId="0">'[2]VALUES 2018'!#REF!</definedName>
    <definedName name="_S_">'[3]VALUES 2017'!#REF!</definedName>
    <definedName name="adfadfa">#REF!</definedName>
    <definedName name="blah">'[2]VALUES 2018'!#REF!</definedName>
    <definedName name="CAL" localSheetId="0">#REF!</definedName>
    <definedName name="CAL">#REF!</definedName>
    <definedName name="dafd">#REF!</definedName>
    <definedName name="dafdasfa">'[2]VALUES 2018'!#REF!</definedName>
    <definedName name="dkafjdkj">'[2]VALUES 2018'!#REF!</definedName>
    <definedName name="FY21charter" localSheetId="0">#REF!</definedName>
    <definedName name="FY21charter">#REF!</definedName>
    <definedName name="OLD" localSheetId="0">#REF!</definedName>
    <definedName name="OLD">#REF!</definedName>
    <definedName name="PRINT" localSheetId="0">#REF!</definedName>
    <definedName name="PRINT">#REF!</definedName>
    <definedName name="_xlnm.Print_Area" localSheetId="0">'SPED Allocation 2024'!$A$1:$C$192</definedName>
    <definedName name="_xlnm.Print_Titles" localSheetId="0">'SPED Allocation 2024'!$11:$13</definedName>
    <definedName name="PRINT3" localSheetId="0">#REF!</definedName>
    <definedName name="PRINT3">#REF!</definedName>
    <definedName name="Sandy">'[5]BASIC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1" i="1" l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92" i="1" s="1"/>
</calcChain>
</file>

<file path=xl/sharedStrings.xml><?xml version="1.0" encoding="utf-8"?>
<sst xmlns="http://schemas.openxmlformats.org/spreadsheetml/2006/main" count="191" uniqueCount="191">
  <si>
    <t>April 2, 2024</t>
  </si>
  <si>
    <t>New Hampshire Department of Education</t>
  </si>
  <si>
    <t>Bureau of School Finance</t>
  </si>
  <si>
    <t>25 Hall Street, Concord, NH 03301</t>
  </si>
  <si>
    <t>Telephone 731-6514</t>
  </si>
  <si>
    <t xml:space="preserve"> Allocation For Special Education ADM-R In </t>
  </si>
  <si>
    <t>Adequate Education Aid</t>
  </si>
  <si>
    <t>For FY2024</t>
  </si>
  <si>
    <t>Allocation for Special Education</t>
  </si>
  <si>
    <t>Loc ID</t>
  </si>
  <si>
    <t>District Name</t>
  </si>
  <si>
    <t>Pupils for Adequacy Aid</t>
  </si>
  <si>
    <t>Albany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</si>
  <si>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</si>
  <si>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</si>
  <si>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</si>
  <si>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</si>
  <si>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</si>
  <si>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</si>
  <si>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</si>
  <si>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</si>
  <si>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</si>
  <si>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</si>
  <si>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</si>
  <si>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Benton</t>
  </si>
  <si>
    <t>Berlin</t>
  </si>
  <si>
    <t>Bethlehem</t>
  </si>
  <si>
    <t>Bow</t>
  </si>
  <si>
    <t>Brentwood</t>
  </si>
  <si>
    <t>Brookline</t>
  </si>
  <si>
    <t>Campton</t>
  </si>
  <si>
    <t>Candia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</si>
  <si>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</si>
  <si>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</si>
  <si>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</si>
  <si>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</si>
  <si>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</si>
  <si>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</si>
  <si>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</si>
  <si>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</si>
  <si>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</si>
  <si>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 Val Reg.</t>
  </si>
  <si>
    <t>Conway</t>
  </si>
  <si>
    <t>Coos</t>
  </si>
  <si>
    <t>Cornish</t>
  </si>
  <si>
    <t>Croydon</t>
  </si>
  <si>
    <t>Deerfield</t>
  </si>
  <si>
    <t>Derry</t>
  </si>
  <si>
    <t>Dover</t>
  </si>
  <si>
    <t>Dresden</t>
  </si>
  <si>
    <t>Dummer</t>
  </si>
  <si>
    <t>Dunbarton</t>
  </si>
  <si>
    <t>East Kingston</t>
  </si>
  <si>
    <t>Eaton</t>
  </si>
  <si>
    <t>Ellsworth</t>
  </si>
  <si>
    <t>Epping</t>
  </si>
  <si>
    <t>Epsom</t>
  </si>
  <si>
    <t>Errol</t>
  </si>
  <si>
    <t>Exeter Reg Coop</t>
  </si>
  <si>
    <t>Exeter</t>
  </si>
  <si>
    <t>Fall Mountain Reg</t>
  </si>
  <si>
    <t>Farmington</t>
  </si>
  <si>
    <t>Franklin</t>
  </si>
  <si>
    <t>Freedom</t>
  </si>
  <si>
    <t>Fremont</t>
  </si>
  <si>
    <t>Gilford</t>
  </si>
  <si>
    <t>Gilmanton</t>
  </si>
  <si>
    <t>Goffstown</t>
  </si>
  <si>
    <t>G-R-S Coop</t>
  </si>
  <si>
    <t>Goshen</t>
  </si>
  <si>
    <t>Governor Wentworth Reg.</t>
  </si>
  <si>
    <t>Grantham</t>
  </si>
  <si>
    <t>Greenland</t>
  </si>
  <si>
    <t>Hale's Location</t>
  </si>
  <si>
    <t>Hampstead</t>
  </si>
  <si>
    <t>Hampton</t>
  </si>
  <si>
    <t>Hampton Falls</t>
  </si>
  <si>
    <t>Hanover</t>
  </si>
  <si>
    <t>Harrisville</t>
  </si>
  <si>
    <t>Hart's Location</t>
  </si>
  <si>
    <t>Haverhill</t>
  </si>
  <si>
    <t>Henniker</t>
  </si>
  <si>
    <t>Hill</t>
  </si>
  <si>
    <t>Hillsboro-Deering Coop</t>
  </si>
  <si>
    <t>Hinsdale</t>
  </si>
  <si>
    <t>Holderness</t>
  </si>
  <si>
    <t>Hollis</t>
  </si>
  <si>
    <t>Hollis-Brookline Coop</t>
  </si>
  <si>
    <t>Hooksett</t>
  </si>
  <si>
    <t>Hopkinton</t>
  </si>
  <si>
    <t>Hudson</t>
  </si>
  <si>
    <t>Inter-Lakes Coop</t>
  </si>
  <si>
    <t>Jackson</t>
  </si>
  <si>
    <t>Jaffrey-Rindge Coop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</si>
  <si>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</si>
  <si>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</si>
  <si>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</si>
  <si>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</si>
  <si>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</si>
  <si>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</si>
  <si>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</si>
  <si>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</si>
  <si>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Lempster</t>
  </si>
  <si>
    <t>Lincoln-Woodstock Coop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</si>
  <si>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</si>
  <si>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</si>
  <si>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</si>
  <si>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</si>
  <si>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</si>
  <si>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</si>
  <si>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</si>
  <si>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</si>
  <si>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</si>
  <si>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</si>
  <si>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</t>
  </si>
  <si>
    <t>Mason</t>
  </si>
  <si>
    <t>Merrimack</t>
  </si>
  <si>
    <t>Merrimack Valley</t>
  </si>
  <si>
    <t>Middleton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</si>
  <si>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</si>
  <si>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</si>
  <si>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</si>
  <si>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</si>
  <si>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</si>
  <si>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</si>
  <si>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</si>
  <si>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</si>
  <si>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</si>
  <si>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</si>
  <si>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</si>
  <si>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</si>
  <si>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</si>
  <si>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</si>
  <si>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</si>
  <si>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</si>
  <si>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</si>
  <si>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</si>
  <si>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</si>
  <si>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</si>
  <si>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</si>
  <si>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</si>
  <si>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</si>
  <si>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Coop</t>
  </si>
  <si>
    <t>Piermont</t>
  </si>
  <si>
    <t>Pittsburg</t>
  </si>
  <si>
    <t>Pittsfield</t>
  </si>
  <si>
    <t>Plainfield</t>
  </si>
  <si>
    <t>Plymouth</t>
  </si>
  <si>
    <t>Portsmouth</t>
  </si>
  <si>
    <t>Profile Regional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</si>
  <si>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</si>
  <si>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</si>
  <si>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</si>
  <si>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</si>
  <si>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</si>
  <si>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</si>
  <si>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</si>
  <si>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</si>
  <si>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</si>
  <si>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</si>
  <si>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</si>
  <si>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</si>
  <si>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</si>
  <si>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</si>
  <si>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</si>
  <si>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</si>
  <si>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</si>
  <si>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</si>
  <si>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Sullivan</t>
  </si>
  <si>
    <t>Sunapee</t>
  </si>
  <si>
    <t>Surry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</si>
  <si>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</si>
  <si>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</si>
  <si>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</si>
  <si>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</si>
  <si>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</si>
  <si>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</si>
  <si>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</si>
  <si>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</si>
  <si>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</si>
  <si>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</si>
  <si>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</si>
  <si>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</si>
  <si>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</t>
  </si>
  <si>
    <t>Winchester</t>
  </si>
  <si>
    <t>Windham</t>
  </si>
  <si>
    <t>Windsor</t>
  </si>
  <si>
    <t>Winnacunnet Coop</t>
  </si>
  <si>
    <t>Winnisquam Regional</t>
  </si>
  <si>
    <t>Orford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</si>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</sst>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Helv"/>
    </font>
    <font>
      <b/>
      <u/>
      <sz val="10"/>
      <name val="Helv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164" fontId="1" fillId="0" borderId="0" xfId="1" quotePrefix="1" applyNumberFormat="1" applyAlignment="1">
      <alignment horizontal="right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43" fontId="4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3" fontId="9" fillId="0" borderId="0" xfId="0" applyNumberFormat="1" applyFont="1"/>
    <xf numFmtId="0" fontId="10" fillId="0" borderId="0" xfId="0" applyFont="1"/>
    <xf numFmtId="39" fontId="0" fillId="0" borderId="0" xfId="0" applyNumberFormat="1"/>
  </cellXfs>
  <cellStyles count="2">
    <cellStyle name="Normal" xfId="0" builtinId="0"/>
    <cellStyle name="Normal_Sped Allocation Adeq Aid FY08 and 09 for the web" xfId="1" xr:uid="{00DF3F5B-22D5-44D3-9BC3-DA9C2489D4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OPS\BDM\AIDS\Adequacy%20Aid\FY2024\MPM%20SPED%20Adequacy%20Aid%20Inc%20Split%20Coop%20SFY%202024%204-2-24.xlsx" TargetMode="External"/><Relationship Id="rId1" Type="http://schemas.openxmlformats.org/officeDocument/2006/relationships/externalLinkPath" Target="MPM%20SPED%20Adequacy%20Aid%20Inc%20Split%20Coop%20SFY%202024%204-2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VALUES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EQPRT17final12-19-18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out and Orford Data"/>
      <sheetName val="TOC"/>
      <sheetName val="Student Cost Basis"/>
      <sheetName val="EOY Data FY22-23"/>
      <sheetName val="EOY Data for Splits FY2022-23"/>
      <sheetName val="Splits Towns ADM-DATA"/>
      <sheetName val="FY2024 Muni Rpt"/>
      <sheetName val="EVALS FROM DRA 2023 warrant"/>
      <sheetName val="Extraordinary Needs Calc"/>
      <sheetName val="FY23-DRA-split totals"/>
      <sheetName val="FY24 Muni Rpt by SD"/>
      <sheetName val="SPED Allocation 2024"/>
      <sheetName val="SD Analyitical Tab"/>
      <sheetName val="September Adequacy FY 24"/>
      <sheetName val="January Adequacy FY24"/>
      <sheetName val="April Adequacy FY24"/>
      <sheetName val="School District Vendor Codes"/>
      <sheetName val="FY20 Est vs 3-4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A9">
            <v>5</v>
          </cell>
          <cell r="M9">
            <v>33039.93</v>
          </cell>
        </row>
        <row r="10">
          <cell r="A10">
            <v>9</v>
          </cell>
          <cell r="M10">
            <v>220795.47</v>
          </cell>
        </row>
        <row r="11">
          <cell r="A11">
            <v>15</v>
          </cell>
          <cell r="M11">
            <v>277230.24</v>
          </cell>
        </row>
        <row r="12">
          <cell r="A12">
            <v>17</v>
          </cell>
          <cell r="M12">
            <v>443898.21</v>
          </cell>
        </row>
        <row r="13">
          <cell r="A13">
            <v>19</v>
          </cell>
          <cell r="M13">
            <v>136049.13</v>
          </cell>
        </row>
        <row r="14">
          <cell r="A14">
            <v>23</v>
          </cell>
          <cell r="M14">
            <v>59365.95</v>
          </cell>
        </row>
        <row r="15">
          <cell r="A15">
            <v>29</v>
          </cell>
          <cell r="M15">
            <v>250392.45</v>
          </cell>
        </row>
        <row r="16">
          <cell r="A16">
            <v>31</v>
          </cell>
          <cell r="M16">
            <v>290776.92</v>
          </cell>
        </row>
        <row r="17">
          <cell r="A17">
            <v>33</v>
          </cell>
          <cell r="M17">
            <v>587461.98</v>
          </cell>
        </row>
        <row r="18">
          <cell r="A18">
            <v>35</v>
          </cell>
          <cell r="M18">
            <v>96517.89</v>
          </cell>
        </row>
        <row r="19">
          <cell r="A19">
            <v>39</v>
          </cell>
          <cell r="M19">
            <v>48350.61</v>
          </cell>
        </row>
        <row r="20">
          <cell r="A20">
            <v>41</v>
          </cell>
          <cell r="M20">
            <v>1296133.6499999999</v>
          </cell>
        </row>
        <row r="21">
          <cell r="A21">
            <v>47</v>
          </cell>
          <cell r="M21">
            <v>18900</v>
          </cell>
        </row>
        <row r="22">
          <cell r="A22">
            <v>51</v>
          </cell>
          <cell r="M22">
            <v>432189.87</v>
          </cell>
        </row>
        <row r="23">
          <cell r="A23">
            <v>53</v>
          </cell>
          <cell r="M23">
            <v>58836.959999999999</v>
          </cell>
        </row>
        <row r="24">
          <cell r="A24">
            <v>57</v>
          </cell>
          <cell r="M24">
            <v>448376.04</v>
          </cell>
        </row>
        <row r="25">
          <cell r="A25">
            <v>63</v>
          </cell>
          <cell r="M25">
            <v>132300</v>
          </cell>
        </row>
        <row r="26">
          <cell r="A26">
            <v>71</v>
          </cell>
          <cell r="M26">
            <v>246696.03</v>
          </cell>
        </row>
        <row r="27">
          <cell r="A27">
            <v>75</v>
          </cell>
          <cell r="M27">
            <v>109718.91</v>
          </cell>
        </row>
        <row r="28">
          <cell r="A28">
            <v>79</v>
          </cell>
          <cell r="M28">
            <v>149138.01</v>
          </cell>
        </row>
        <row r="29">
          <cell r="A29">
            <v>91</v>
          </cell>
          <cell r="M29">
            <v>4188.24</v>
          </cell>
        </row>
        <row r="30">
          <cell r="A30">
            <v>93</v>
          </cell>
          <cell r="M30">
            <v>298801.23</v>
          </cell>
        </row>
        <row r="31">
          <cell r="A31">
            <v>95</v>
          </cell>
          <cell r="M31">
            <v>92472.66</v>
          </cell>
        </row>
        <row r="32">
          <cell r="A32">
            <v>99</v>
          </cell>
          <cell r="M32">
            <v>109751.88</v>
          </cell>
        </row>
        <row r="33">
          <cell r="A33">
            <v>101</v>
          </cell>
          <cell r="M33">
            <v>801166.38</v>
          </cell>
        </row>
        <row r="34">
          <cell r="A34">
            <v>103</v>
          </cell>
          <cell r="M34">
            <v>10500</v>
          </cell>
        </row>
        <row r="35">
          <cell r="A35">
            <v>105</v>
          </cell>
          <cell r="M35">
            <v>109461.03</v>
          </cell>
        </row>
        <row r="36">
          <cell r="A36">
            <v>107</v>
          </cell>
          <cell r="M36">
            <v>29789.55</v>
          </cell>
        </row>
        <row r="37">
          <cell r="A37">
            <v>111</v>
          </cell>
          <cell r="M37">
            <v>1510008.78</v>
          </cell>
        </row>
        <row r="39">
          <cell r="A39">
            <v>112</v>
          </cell>
          <cell r="M39">
            <v>838497.66</v>
          </cell>
        </row>
        <row r="40">
          <cell r="M40">
            <v>149353.47</v>
          </cell>
        </row>
        <row r="41">
          <cell r="M41">
            <v>124017.81</v>
          </cell>
        </row>
        <row r="42">
          <cell r="M42">
            <v>52837.89</v>
          </cell>
        </row>
        <row r="43">
          <cell r="M43">
            <v>48070.68</v>
          </cell>
        </row>
        <row r="44">
          <cell r="M44">
            <v>88385.22</v>
          </cell>
        </row>
        <row r="45">
          <cell r="M45">
            <v>58546.53</v>
          </cell>
        </row>
        <row r="46">
          <cell r="M46">
            <v>253227.87</v>
          </cell>
        </row>
        <row r="47">
          <cell r="M47">
            <v>13658.19</v>
          </cell>
        </row>
        <row r="48">
          <cell r="M48">
            <v>50400</v>
          </cell>
        </row>
        <row r="50">
          <cell r="A50">
            <v>113</v>
          </cell>
          <cell r="M50">
            <v>377842.08</v>
          </cell>
        </row>
        <row r="52">
          <cell r="A52">
            <v>114</v>
          </cell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3">
          <cell r="A63">
            <v>115</v>
          </cell>
          <cell r="M63">
            <v>58094.400000000001</v>
          </cell>
        </row>
        <row r="64">
          <cell r="A64">
            <v>117</v>
          </cell>
          <cell r="M64">
            <v>35151.69</v>
          </cell>
        </row>
        <row r="65">
          <cell r="A65">
            <v>127</v>
          </cell>
          <cell r="M65">
            <v>299012.90999999997</v>
          </cell>
        </row>
        <row r="66">
          <cell r="A66">
            <v>131</v>
          </cell>
          <cell r="M66">
            <v>2250199.98</v>
          </cell>
        </row>
        <row r="67">
          <cell r="A67">
            <v>141</v>
          </cell>
          <cell r="M67">
            <v>1575442.05</v>
          </cell>
        </row>
        <row r="69">
          <cell r="A69">
            <v>142</v>
          </cell>
          <cell r="M69">
            <v>136847.13</v>
          </cell>
        </row>
        <row r="71">
          <cell r="A71">
            <v>147</v>
          </cell>
          <cell r="M71">
            <v>12267.78</v>
          </cell>
        </row>
        <row r="72">
          <cell r="A72">
            <v>149</v>
          </cell>
          <cell r="M72">
            <v>171283.77</v>
          </cell>
        </row>
        <row r="73">
          <cell r="A73">
            <v>153</v>
          </cell>
          <cell r="M73">
            <v>61378.38</v>
          </cell>
        </row>
        <row r="74">
          <cell r="A74">
            <v>159</v>
          </cell>
          <cell r="M74">
            <v>10500</v>
          </cell>
        </row>
        <row r="75">
          <cell r="A75">
            <v>162</v>
          </cell>
          <cell r="M75">
            <v>2100</v>
          </cell>
        </row>
        <row r="76">
          <cell r="A76">
            <v>165</v>
          </cell>
          <cell r="M76">
            <v>307551.3</v>
          </cell>
        </row>
        <row r="77">
          <cell r="A77">
            <v>167</v>
          </cell>
          <cell r="M77">
            <v>224286.51</v>
          </cell>
        </row>
        <row r="78">
          <cell r="A78">
            <v>171</v>
          </cell>
          <cell r="M78">
            <v>2100</v>
          </cell>
        </row>
        <row r="80">
          <cell r="A80">
            <v>172</v>
          </cell>
          <cell r="M80">
            <v>871351.53</v>
          </cell>
        </row>
        <row r="81">
          <cell r="A81">
            <v>172</v>
          </cell>
          <cell r="M81">
            <v>136779.93</v>
          </cell>
        </row>
        <row r="82">
          <cell r="A82">
            <v>172</v>
          </cell>
          <cell r="M82">
            <v>69059.55</v>
          </cell>
        </row>
        <row r="83">
          <cell r="A83">
            <v>172</v>
          </cell>
          <cell r="M83">
            <v>404451.81</v>
          </cell>
        </row>
        <row r="84">
          <cell r="A84">
            <v>172</v>
          </cell>
          <cell r="M84">
            <v>55062.21</v>
          </cell>
        </row>
        <row r="85">
          <cell r="A85">
            <v>172</v>
          </cell>
          <cell r="M85">
            <v>41101.620000000003</v>
          </cell>
        </row>
        <row r="86">
          <cell r="A86">
            <v>172</v>
          </cell>
          <cell r="M86">
            <v>164896.41</v>
          </cell>
        </row>
        <row r="88">
          <cell r="A88">
            <v>173</v>
          </cell>
          <cell r="M88">
            <v>324074.73</v>
          </cell>
        </row>
        <row r="90">
          <cell r="A90">
            <v>174</v>
          </cell>
          <cell r="M90">
            <v>593015.42999999993</v>
          </cell>
        </row>
        <row r="91">
          <cell r="M91">
            <v>42000</v>
          </cell>
        </row>
        <row r="92">
          <cell r="M92">
            <v>83580</v>
          </cell>
        </row>
        <row r="93">
          <cell r="M93">
            <v>319693.92</v>
          </cell>
        </row>
        <row r="94">
          <cell r="M94">
            <v>22644.93</v>
          </cell>
        </row>
        <row r="95">
          <cell r="M95">
            <v>125096.58</v>
          </cell>
        </row>
        <row r="97">
          <cell r="A97">
            <v>175</v>
          </cell>
          <cell r="M97">
            <v>314246.73</v>
          </cell>
        </row>
        <row r="98">
          <cell r="A98">
            <v>185</v>
          </cell>
          <cell r="M98">
            <v>609581.91</v>
          </cell>
        </row>
        <row r="99">
          <cell r="A99">
            <v>187</v>
          </cell>
          <cell r="M99">
            <v>65100</v>
          </cell>
        </row>
        <row r="100">
          <cell r="A100">
            <v>189</v>
          </cell>
          <cell r="M100">
            <v>226629.48</v>
          </cell>
        </row>
        <row r="101">
          <cell r="A101">
            <v>191</v>
          </cell>
          <cell r="M101">
            <v>283044.09000000003</v>
          </cell>
        </row>
        <row r="102">
          <cell r="A102">
            <v>195</v>
          </cell>
          <cell r="M102">
            <v>124553.73</v>
          </cell>
        </row>
        <row r="103">
          <cell r="A103">
            <v>199</v>
          </cell>
          <cell r="M103">
            <v>983621.52</v>
          </cell>
        </row>
        <row r="105">
          <cell r="A105">
            <v>203</v>
          </cell>
          <cell r="M105">
            <v>153687.66</v>
          </cell>
        </row>
        <row r="106">
          <cell r="M106">
            <v>138987.66</v>
          </cell>
        </row>
        <row r="107">
          <cell r="M107">
            <v>8400</v>
          </cell>
        </row>
        <row r="108">
          <cell r="M108">
            <v>6300</v>
          </cell>
        </row>
        <row r="111">
          <cell r="A111">
            <v>204</v>
          </cell>
          <cell r="M111">
            <v>26100.06</v>
          </cell>
        </row>
        <row r="113">
          <cell r="A113">
            <v>208</v>
          </cell>
          <cell r="M113">
            <v>711174.87</v>
          </cell>
        </row>
        <row r="114">
          <cell r="M114">
            <v>12600</v>
          </cell>
        </row>
        <row r="115">
          <cell r="M115">
            <v>69528.27</v>
          </cell>
        </row>
        <row r="116">
          <cell r="M116">
            <v>109200</v>
          </cell>
        </row>
        <row r="117">
          <cell r="M117">
            <v>273580.65000000002</v>
          </cell>
        </row>
        <row r="118">
          <cell r="M118">
            <v>76882.47</v>
          </cell>
        </row>
        <row r="119">
          <cell r="M119">
            <v>169383.48</v>
          </cell>
        </row>
        <row r="121">
          <cell r="A121">
            <v>211</v>
          </cell>
          <cell r="M121">
            <v>110649.42</v>
          </cell>
        </row>
        <row r="122">
          <cell r="A122">
            <v>215</v>
          </cell>
          <cell r="M122">
            <v>151307.1</v>
          </cell>
        </row>
        <row r="123">
          <cell r="A123">
            <v>222</v>
          </cell>
          <cell r="M123">
            <v>0</v>
          </cell>
        </row>
        <row r="124">
          <cell r="A124">
            <v>223</v>
          </cell>
          <cell r="M124">
            <v>501392.85</v>
          </cell>
        </row>
        <row r="125">
          <cell r="A125">
            <v>225</v>
          </cell>
          <cell r="M125">
            <v>351654.66</v>
          </cell>
        </row>
        <row r="126">
          <cell r="A126">
            <v>227</v>
          </cell>
          <cell r="M126">
            <v>78866.34</v>
          </cell>
        </row>
        <row r="127">
          <cell r="A127">
            <v>233</v>
          </cell>
          <cell r="M127">
            <v>190225.77</v>
          </cell>
        </row>
        <row r="128">
          <cell r="A128">
            <v>235</v>
          </cell>
          <cell r="M128">
            <v>22050</v>
          </cell>
        </row>
        <row r="129">
          <cell r="A129">
            <v>236</v>
          </cell>
          <cell r="M129">
            <v>245.07</v>
          </cell>
        </row>
        <row r="130">
          <cell r="A130">
            <v>238</v>
          </cell>
          <cell r="M130">
            <v>245990.43</v>
          </cell>
        </row>
        <row r="131">
          <cell r="A131">
            <v>245</v>
          </cell>
          <cell r="M131">
            <v>181343.4</v>
          </cell>
        </row>
        <row r="132">
          <cell r="A132">
            <v>247</v>
          </cell>
          <cell r="M132">
            <v>38274.18</v>
          </cell>
        </row>
        <row r="134">
          <cell r="A134">
            <v>251</v>
          </cell>
          <cell r="M134">
            <v>471182.46</v>
          </cell>
        </row>
        <row r="135">
          <cell r="M135">
            <v>83888.07</v>
          </cell>
        </row>
        <row r="136">
          <cell r="M136">
            <v>387294.39</v>
          </cell>
        </row>
        <row r="138">
          <cell r="A138">
            <v>255</v>
          </cell>
          <cell r="M138">
            <v>252629.58</v>
          </cell>
        </row>
        <row r="139">
          <cell r="A139">
            <v>257</v>
          </cell>
          <cell r="M139">
            <v>55214.46</v>
          </cell>
        </row>
        <row r="140">
          <cell r="A140">
            <v>259</v>
          </cell>
          <cell r="M140">
            <v>213287.97</v>
          </cell>
        </row>
        <row r="142">
          <cell r="A142">
            <v>260</v>
          </cell>
          <cell r="M142">
            <v>301875.83999999997</v>
          </cell>
        </row>
        <row r="143">
          <cell r="A143">
            <v>260</v>
          </cell>
          <cell r="M143">
            <v>147735.84</v>
          </cell>
        </row>
        <row r="144">
          <cell r="A144">
            <v>260</v>
          </cell>
          <cell r="M144">
            <v>154140</v>
          </cell>
        </row>
        <row r="146">
          <cell r="A146">
            <v>261</v>
          </cell>
          <cell r="M146">
            <v>746140.92</v>
          </cell>
        </row>
        <row r="147">
          <cell r="A147">
            <v>263</v>
          </cell>
          <cell r="M147">
            <v>363655.32</v>
          </cell>
        </row>
        <row r="148">
          <cell r="A148">
            <v>267</v>
          </cell>
          <cell r="M148">
            <v>1007375.25</v>
          </cell>
        </row>
        <row r="150">
          <cell r="A150">
            <v>269</v>
          </cell>
          <cell r="M150">
            <v>338173.29</v>
          </cell>
        </row>
        <row r="151">
          <cell r="M151">
            <v>26775</v>
          </cell>
        </row>
        <row r="152">
          <cell r="M152">
            <v>280447.23</v>
          </cell>
        </row>
        <row r="153">
          <cell r="M153">
            <v>30951.06</v>
          </cell>
        </row>
        <row r="155">
          <cell r="A155">
            <v>271</v>
          </cell>
          <cell r="M155">
            <v>37321.620000000003</v>
          </cell>
        </row>
        <row r="157">
          <cell r="A157">
            <v>274</v>
          </cell>
          <cell r="M157">
            <v>507228.12</v>
          </cell>
        </row>
        <row r="158">
          <cell r="M158">
            <v>311339.90999999997</v>
          </cell>
        </row>
        <row r="159">
          <cell r="M159">
            <v>195888.21</v>
          </cell>
        </row>
        <row r="161">
          <cell r="A161">
            <v>275</v>
          </cell>
          <cell r="M161">
            <v>169295.07</v>
          </cell>
        </row>
        <row r="162">
          <cell r="A162">
            <v>275</v>
          </cell>
          <cell r="M162">
            <v>35593.53</v>
          </cell>
        </row>
        <row r="163">
          <cell r="A163">
            <v>275</v>
          </cell>
          <cell r="M163">
            <v>133701.54</v>
          </cell>
        </row>
        <row r="165">
          <cell r="A165">
            <v>276</v>
          </cell>
          <cell r="M165">
            <v>513597.83999999997</v>
          </cell>
        </row>
        <row r="166">
          <cell r="M166">
            <v>81387.179999999993</v>
          </cell>
        </row>
        <row r="167">
          <cell r="M167">
            <v>63175.14</v>
          </cell>
        </row>
        <row r="168">
          <cell r="M168">
            <v>62846.07</v>
          </cell>
        </row>
        <row r="169">
          <cell r="M169">
            <v>60153.24</v>
          </cell>
        </row>
        <row r="170">
          <cell r="M170">
            <v>63456.12</v>
          </cell>
        </row>
        <row r="171">
          <cell r="M171">
            <v>121003.47</v>
          </cell>
        </row>
        <row r="172">
          <cell r="M172">
            <v>61576.62</v>
          </cell>
        </row>
        <row r="174">
          <cell r="A174">
            <v>279</v>
          </cell>
          <cell r="M174">
            <v>983808.84</v>
          </cell>
        </row>
        <row r="175">
          <cell r="A175">
            <v>281</v>
          </cell>
          <cell r="M175">
            <v>49734.93</v>
          </cell>
        </row>
        <row r="176">
          <cell r="A176">
            <v>285</v>
          </cell>
          <cell r="M176">
            <v>875935.2</v>
          </cell>
        </row>
        <row r="178">
          <cell r="A178">
            <v>288</v>
          </cell>
          <cell r="M178">
            <v>27300</v>
          </cell>
        </row>
        <row r="179">
          <cell r="A179">
            <v>288</v>
          </cell>
          <cell r="M179">
            <v>2100</v>
          </cell>
        </row>
        <row r="180">
          <cell r="A180">
            <v>288</v>
          </cell>
          <cell r="M180">
            <v>14700</v>
          </cell>
        </row>
        <row r="181">
          <cell r="A181">
            <v>288</v>
          </cell>
          <cell r="M181">
            <v>10500</v>
          </cell>
        </row>
        <row r="183">
          <cell r="A183">
            <v>291</v>
          </cell>
          <cell r="M183">
            <v>14700</v>
          </cell>
        </row>
        <row r="184">
          <cell r="A184">
            <v>295</v>
          </cell>
          <cell r="M184">
            <v>464563.89</v>
          </cell>
        </row>
        <row r="185">
          <cell r="A185">
            <v>299</v>
          </cell>
          <cell r="M185">
            <v>62829.27</v>
          </cell>
        </row>
        <row r="187">
          <cell r="A187">
            <v>305</v>
          </cell>
          <cell r="M187">
            <v>116882.22</v>
          </cell>
        </row>
        <row r="188">
          <cell r="M188">
            <v>53540.13</v>
          </cell>
        </row>
        <row r="189">
          <cell r="M189">
            <v>63342.09</v>
          </cell>
        </row>
        <row r="191">
          <cell r="A191">
            <v>306</v>
          </cell>
          <cell r="M191">
            <v>138380.54999999999</v>
          </cell>
        </row>
        <row r="192">
          <cell r="M192">
            <v>123680.55</v>
          </cell>
        </row>
        <row r="193">
          <cell r="M193">
            <v>14700</v>
          </cell>
        </row>
        <row r="195">
          <cell r="A195">
            <v>315</v>
          </cell>
          <cell r="M195">
            <v>473777.43</v>
          </cell>
        </row>
        <row r="196">
          <cell r="A196">
            <v>317</v>
          </cell>
          <cell r="M196">
            <v>290101.14</v>
          </cell>
        </row>
        <row r="197">
          <cell r="A197">
            <v>319</v>
          </cell>
          <cell r="M197">
            <v>1622590.41</v>
          </cell>
        </row>
        <row r="198">
          <cell r="A198">
            <v>327</v>
          </cell>
          <cell r="M198">
            <v>105897.33</v>
          </cell>
        </row>
        <row r="199">
          <cell r="A199">
            <v>333</v>
          </cell>
          <cell r="M199">
            <v>82652.429999999993</v>
          </cell>
        </row>
        <row r="200">
          <cell r="A200">
            <v>335</v>
          </cell>
          <cell r="M200">
            <v>5228602.68</v>
          </cell>
        </row>
        <row r="201">
          <cell r="A201">
            <v>339</v>
          </cell>
          <cell r="M201">
            <v>85834.35</v>
          </cell>
        </row>
        <row r="202">
          <cell r="A202">
            <v>341</v>
          </cell>
          <cell r="M202">
            <v>32503.38</v>
          </cell>
        </row>
        <row r="204">
          <cell r="A204">
            <v>342</v>
          </cell>
          <cell r="M204">
            <v>235484.55</v>
          </cell>
        </row>
        <row r="205">
          <cell r="M205">
            <v>91997.43</v>
          </cell>
        </row>
        <row r="206">
          <cell r="M206">
            <v>143487.12</v>
          </cell>
        </row>
        <row r="208">
          <cell r="A208">
            <v>343</v>
          </cell>
          <cell r="M208">
            <v>526828.26</v>
          </cell>
        </row>
        <row r="209">
          <cell r="M209">
            <v>186747.96</v>
          </cell>
        </row>
        <row r="210">
          <cell r="M210">
            <v>20334.93</v>
          </cell>
        </row>
        <row r="211">
          <cell r="M211">
            <v>215421.99</v>
          </cell>
        </row>
        <row r="212">
          <cell r="M212">
            <v>89623.38</v>
          </cell>
        </row>
        <row r="213">
          <cell r="M213">
            <v>14700</v>
          </cell>
        </row>
        <row r="215">
          <cell r="A215">
            <v>345</v>
          </cell>
          <cell r="M215">
            <v>37071.72</v>
          </cell>
        </row>
        <row r="216">
          <cell r="A216">
            <v>351</v>
          </cell>
          <cell r="M216">
            <v>1570213.26</v>
          </cell>
        </row>
        <row r="218">
          <cell r="A218">
            <v>352</v>
          </cell>
          <cell r="M218">
            <v>1096959.3600000001</v>
          </cell>
        </row>
        <row r="219">
          <cell r="M219">
            <v>238975.8</v>
          </cell>
        </row>
        <row r="220">
          <cell r="M220">
            <v>288655.08</v>
          </cell>
        </row>
        <row r="221">
          <cell r="M221">
            <v>401083.41</v>
          </cell>
        </row>
        <row r="222">
          <cell r="M222">
            <v>65578.38</v>
          </cell>
        </row>
        <row r="223">
          <cell r="M223">
            <v>102666.69</v>
          </cell>
        </row>
        <row r="225">
          <cell r="A225">
            <v>353</v>
          </cell>
          <cell r="M225">
            <v>95726.61</v>
          </cell>
        </row>
        <row r="226">
          <cell r="A226">
            <v>355</v>
          </cell>
          <cell r="M226">
            <v>42011.97</v>
          </cell>
        </row>
        <row r="227">
          <cell r="A227">
            <v>357</v>
          </cell>
          <cell r="M227">
            <v>807060.66</v>
          </cell>
        </row>
        <row r="228">
          <cell r="A228">
            <v>359</v>
          </cell>
          <cell r="M228">
            <v>260684.97</v>
          </cell>
        </row>
        <row r="230">
          <cell r="A230">
            <v>363</v>
          </cell>
          <cell r="M230">
            <v>618995.15999999992</v>
          </cell>
        </row>
        <row r="231">
          <cell r="M231">
            <v>111373.29</v>
          </cell>
        </row>
        <row r="232">
          <cell r="M232">
            <v>27177.78</v>
          </cell>
        </row>
        <row r="233">
          <cell r="M233">
            <v>48554.52</v>
          </cell>
        </row>
        <row r="234">
          <cell r="M234">
            <v>2100</v>
          </cell>
        </row>
        <row r="235">
          <cell r="M235">
            <v>296237.76</v>
          </cell>
        </row>
        <row r="236">
          <cell r="M236">
            <v>133551.81</v>
          </cell>
        </row>
        <row r="238">
          <cell r="A238">
            <v>365</v>
          </cell>
          <cell r="M238">
            <v>62988.24</v>
          </cell>
        </row>
        <row r="239">
          <cell r="A239">
            <v>367</v>
          </cell>
          <cell r="M239">
            <v>107100</v>
          </cell>
        </row>
        <row r="240">
          <cell r="A240">
            <v>369</v>
          </cell>
          <cell r="M240">
            <v>181670.37</v>
          </cell>
        </row>
        <row r="241">
          <cell r="A241">
            <v>371</v>
          </cell>
          <cell r="M241">
            <v>4050262.23</v>
          </cell>
        </row>
        <row r="242">
          <cell r="A242">
            <v>375</v>
          </cell>
          <cell r="M242">
            <v>10861.62</v>
          </cell>
        </row>
        <row r="243">
          <cell r="A243">
            <v>377</v>
          </cell>
          <cell r="M243">
            <v>343968.45</v>
          </cell>
        </row>
        <row r="244">
          <cell r="A244">
            <v>381</v>
          </cell>
          <cell r="M244">
            <v>9450</v>
          </cell>
        </row>
        <row r="245">
          <cell r="A245">
            <v>387</v>
          </cell>
          <cell r="M245">
            <v>61471.62</v>
          </cell>
        </row>
        <row r="247">
          <cell r="A247">
            <v>388</v>
          </cell>
          <cell r="M247">
            <v>348924.87</v>
          </cell>
        </row>
        <row r="248">
          <cell r="M248">
            <v>63458.01</v>
          </cell>
        </row>
        <row r="249">
          <cell r="M249">
            <v>22470</v>
          </cell>
        </row>
        <row r="250">
          <cell r="M250">
            <v>98846.37</v>
          </cell>
        </row>
        <row r="251">
          <cell r="M251">
            <v>57445.919999999998</v>
          </cell>
        </row>
        <row r="252">
          <cell r="M252">
            <v>12600</v>
          </cell>
        </row>
        <row r="253">
          <cell r="M253">
            <v>19950</v>
          </cell>
        </row>
        <row r="254">
          <cell r="M254">
            <v>74154.570000000007</v>
          </cell>
        </row>
        <row r="256">
          <cell r="A256">
            <v>391</v>
          </cell>
          <cell r="M256">
            <v>23100</v>
          </cell>
        </row>
        <row r="257">
          <cell r="A257">
            <v>399</v>
          </cell>
          <cell r="M257">
            <v>370082.79</v>
          </cell>
        </row>
        <row r="258">
          <cell r="A258">
            <v>401</v>
          </cell>
          <cell r="M258">
            <v>426194.79</v>
          </cell>
        </row>
        <row r="259">
          <cell r="A259">
            <v>405</v>
          </cell>
          <cell r="M259">
            <v>132413.4</v>
          </cell>
        </row>
        <row r="260">
          <cell r="A260">
            <v>407</v>
          </cell>
          <cell r="M260">
            <v>170516.22</v>
          </cell>
        </row>
        <row r="261">
          <cell r="A261">
            <v>411</v>
          </cell>
          <cell r="M261">
            <v>221122.44</v>
          </cell>
        </row>
        <row r="262">
          <cell r="A262">
            <v>413</v>
          </cell>
          <cell r="M262">
            <v>180348.21</v>
          </cell>
        </row>
        <row r="263">
          <cell r="A263">
            <v>417</v>
          </cell>
          <cell r="M263">
            <v>45694.11</v>
          </cell>
        </row>
        <row r="265">
          <cell r="A265">
            <v>423</v>
          </cell>
          <cell r="M265">
            <v>732565.68</v>
          </cell>
        </row>
        <row r="266">
          <cell r="M266">
            <v>290678.64</v>
          </cell>
        </row>
        <row r="267">
          <cell r="M267">
            <v>297703.77</v>
          </cell>
        </row>
        <row r="268">
          <cell r="M268">
            <v>144183.26999999999</v>
          </cell>
        </row>
        <row r="270">
          <cell r="A270">
            <v>425</v>
          </cell>
          <cell r="M270">
            <v>577278.03</v>
          </cell>
        </row>
        <row r="271">
          <cell r="A271">
            <v>427</v>
          </cell>
          <cell r="M271">
            <v>446308.59</v>
          </cell>
        </row>
        <row r="273">
          <cell r="A273">
            <v>428</v>
          </cell>
          <cell r="M273">
            <v>167940.36000000002</v>
          </cell>
        </row>
        <row r="274">
          <cell r="A274">
            <v>428</v>
          </cell>
          <cell r="M274">
            <v>10336.620000000001</v>
          </cell>
        </row>
        <row r="275">
          <cell r="A275">
            <v>428</v>
          </cell>
          <cell r="M275">
            <v>46176.27</v>
          </cell>
        </row>
        <row r="276">
          <cell r="A276">
            <v>428</v>
          </cell>
          <cell r="M276">
            <v>8376.48</v>
          </cell>
        </row>
        <row r="277">
          <cell r="A277">
            <v>428</v>
          </cell>
          <cell r="M277">
            <v>53059.44</v>
          </cell>
        </row>
        <row r="278">
          <cell r="A278">
            <v>428</v>
          </cell>
          <cell r="M278">
            <v>14676.48</v>
          </cell>
        </row>
        <row r="279">
          <cell r="A279">
            <v>428</v>
          </cell>
          <cell r="M279">
            <v>26915.07</v>
          </cell>
        </row>
        <row r="280">
          <cell r="A280">
            <v>428</v>
          </cell>
          <cell r="M280">
            <v>8400</v>
          </cell>
        </row>
        <row r="282">
          <cell r="A282">
            <v>435</v>
          </cell>
          <cell r="M282">
            <v>35222.67</v>
          </cell>
        </row>
        <row r="283">
          <cell r="A283">
            <v>437</v>
          </cell>
          <cell r="M283">
            <v>20174.28</v>
          </cell>
        </row>
        <row r="284">
          <cell r="A284">
            <v>439</v>
          </cell>
          <cell r="M284">
            <v>289324.34999999998</v>
          </cell>
        </row>
        <row r="285">
          <cell r="A285">
            <v>441</v>
          </cell>
          <cell r="M285">
            <v>85262.52</v>
          </cell>
        </row>
        <row r="286">
          <cell r="A286">
            <v>447</v>
          </cell>
          <cell r="M286">
            <v>174929.79</v>
          </cell>
        </row>
        <row r="287">
          <cell r="A287">
            <v>449</v>
          </cell>
          <cell r="M287">
            <v>837115.02</v>
          </cell>
        </row>
        <row r="289">
          <cell r="A289">
            <v>450</v>
          </cell>
          <cell r="M289">
            <v>66022.53</v>
          </cell>
        </row>
        <row r="290">
          <cell r="A290">
            <v>450</v>
          </cell>
          <cell r="M290">
            <v>42922.53</v>
          </cell>
        </row>
        <row r="291">
          <cell r="A291">
            <v>450</v>
          </cell>
          <cell r="M291">
            <v>2100</v>
          </cell>
        </row>
        <row r="292">
          <cell r="A292">
            <v>450</v>
          </cell>
          <cell r="M292">
            <v>8400</v>
          </cell>
        </row>
        <row r="293">
          <cell r="A293">
            <v>450</v>
          </cell>
          <cell r="M293">
            <v>12600</v>
          </cell>
        </row>
        <row r="295">
          <cell r="A295">
            <v>453</v>
          </cell>
          <cell r="M295">
            <v>493422.51</v>
          </cell>
        </row>
        <row r="296">
          <cell r="A296">
            <v>461</v>
          </cell>
          <cell r="M296">
            <v>1612591.89</v>
          </cell>
        </row>
        <row r="297">
          <cell r="A297">
            <v>463</v>
          </cell>
          <cell r="M297">
            <v>80785.53</v>
          </cell>
        </row>
        <row r="298">
          <cell r="A298">
            <v>467</v>
          </cell>
          <cell r="M298">
            <v>44456.37</v>
          </cell>
        </row>
        <row r="299">
          <cell r="A299">
            <v>471</v>
          </cell>
          <cell r="M299">
            <v>122142.09</v>
          </cell>
        </row>
        <row r="300">
          <cell r="A300">
            <v>473</v>
          </cell>
          <cell r="M300">
            <v>1193649.8700000001</v>
          </cell>
        </row>
        <row r="302">
          <cell r="A302">
            <v>476</v>
          </cell>
          <cell r="M302">
            <v>653922.78</v>
          </cell>
        </row>
        <row r="303">
          <cell r="M303">
            <v>368809.56</v>
          </cell>
        </row>
        <row r="304">
          <cell r="M304">
            <v>285113.21999999997</v>
          </cell>
        </row>
        <row r="306">
          <cell r="A306">
            <v>485</v>
          </cell>
          <cell r="M306">
            <v>251897.1</v>
          </cell>
        </row>
        <row r="308">
          <cell r="A308">
            <v>486</v>
          </cell>
          <cell r="M308">
            <v>458923.29000000004</v>
          </cell>
        </row>
        <row r="309">
          <cell r="M309">
            <v>381718.26</v>
          </cell>
        </row>
        <row r="310">
          <cell r="M310">
            <v>77205.03</v>
          </cell>
        </row>
        <row r="312">
          <cell r="A312">
            <v>491</v>
          </cell>
          <cell r="M312">
            <v>598804.92000000004</v>
          </cell>
        </row>
        <row r="314">
          <cell r="A314">
            <v>493</v>
          </cell>
          <cell r="M314">
            <v>253425.69</v>
          </cell>
        </row>
        <row r="315">
          <cell r="A315">
            <v>493</v>
          </cell>
          <cell r="M315">
            <v>197718.78</v>
          </cell>
        </row>
        <row r="316">
          <cell r="A316">
            <v>493</v>
          </cell>
          <cell r="M316">
            <v>55706.91</v>
          </cell>
        </row>
        <row r="318">
          <cell r="A318">
            <v>495</v>
          </cell>
          <cell r="M318">
            <v>51701.16</v>
          </cell>
        </row>
        <row r="319">
          <cell r="A319">
            <v>499</v>
          </cell>
          <cell r="M319">
            <v>8834.07</v>
          </cell>
        </row>
        <row r="320">
          <cell r="A320">
            <v>501</v>
          </cell>
          <cell r="M320">
            <v>35127.54</v>
          </cell>
        </row>
        <row r="321">
          <cell r="A321">
            <v>503</v>
          </cell>
          <cell r="M321">
            <v>65682.75</v>
          </cell>
        </row>
        <row r="322">
          <cell r="A322">
            <v>507</v>
          </cell>
          <cell r="M322">
            <v>213035.76</v>
          </cell>
        </row>
        <row r="323">
          <cell r="A323">
            <v>509</v>
          </cell>
          <cell r="M323">
            <v>53023.53</v>
          </cell>
        </row>
        <row r="324">
          <cell r="A324">
            <v>511</v>
          </cell>
          <cell r="M324">
            <v>179293.59</v>
          </cell>
        </row>
        <row r="325">
          <cell r="A325">
            <v>513</v>
          </cell>
          <cell r="M325">
            <v>32958.449999999997</v>
          </cell>
        </row>
        <row r="326">
          <cell r="A326">
            <v>515</v>
          </cell>
          <cell r="M326">
            <v>124817.7</v>
          </cell>
        </row>
        <row r="327">
          <cell r="A327">
            <v>519</v>
          </cell>
          <cell r="M327">
            <v>18900</v>
          </cell>
        </row>
        <row r="328">
          <cell r="A328">
            <v>525</v>
          </cell>
          <cell r="M328">
            <v>142866.99</v>
          </cell>
        </row>
        <row r="329">
          <cell r="A329">
            <v>531</v>
          </cell>
          <cell r="M329">
            <v>77510.16</v>
          </cell>
        </row>
        <row r="331">
          <cell r="A331">
            <v>534</v>
          </cell>
          <cell r="M331">
            <v>1470283.08</v>
          </cell>
        </row>
        <row r="332">
          <cell r="M332">
            <v>263935.98</v>
          </cell>
        </row>
        <row r="333">
          <cell r="M333">
            <v>273009.45</v>
          </cell>
        </row>
        <row r="334">
          <cell r="M334">
            <v>481919.76</v>
          </cell>
        </row>
        <row r="335">
          <cell r="M335">
            <v>451417.89</v>
          </cell>
        </row>
        <row r="337">
          <cell r="A337">
            <v>539</v>
          </cell>
          <cell r="M337">
            <v>62351.31</v>
          </cell>
        </row>
        <row r="338">
          <cell r="A338">
            <v>543</v>
          </cell>
          <cell r="M338">
            <v>243187.77</v>
          </cell>
        </row>
        <row r="339">
          <cell r="A339">
            <v>549</v>
          </cell>
          <cell r="M339">
            <v>32812.5</v>
          </cell>
        </row>
        <row r="340">
          <cell r="A340">
            <v>551</v>
          </cell>
          <cell r="M340">
            <v>44828.7</v>
          </cell>
        </row>
        <row r="341">
          <cell r="A341">
            <v>553</v>
          </cell>
          <cell r="M341">
            <v>21814.17</v>
          </cell>
        </row>
        <row r="342">
          <cell r="A342">
            <v>555</v>
          </cell>
          <cell r="M342">
            <v>434653.17</v>
          </cell>
        </row>
        <row r="343">
          <cell r="A343">
            <v>559</v>
          </cell>
          <cell r="M343">
            <v>32403.42</v>
          </cell>
        </row>
        <row r="344">
          <cell r="A344">
            <v>563</v>
          </cell>
          <cell r="M344">
            <v>64288.56</v>
          </cell>
        </row>
        <row r="346">
          <cell r="A346">
            <v>568</v>
          </cell>
          <cell r="M346">
            <v>450675.54000000004</v>
          </cell>
        </row>
        <row r="347">
          <cell r="M347">
            <v>8400</v>
          </cell>
        </row>
        <row r="348">
          <cell r="M348">
            <v>64571.01</v>
          </cell>
        </row>
        <row r="349">
          <cell r="M349">
            <v>29400</v>
          </cell>
        </row>
        <row r="350">
          <cell r="M350">
            <v>213746.4</v>
          </cell>
        </row>
        <row r="351">
          <cell r="M351">
            <v>134558.13</v>
          </cell>
        </row>
        <row r="353">
          <cell r="A353">
            <v>572</v>
          </cell>
          <cell r="M353">
            <v>227404.79999999999</v>
          </cell>
        </row>
        <row r="354">
          <cell r="M354">
            <v>55598.34</v>
          </cell>
        </row>
        <row r="355">
          <cell r="M355">
            <v>171806.46</v>
          </cell>
        </row>
        <row r="357">
          <cell r="A357">
            <v>573</v>
          </cell>
          <cell r="M357">
            <v>254001.09</v>
          </cell>
        </row>
        <row r="358">
          <cell r="A358">
            <v>575</v>
          </cell>
          <cell r="M358">
            <v>1042456.8</v>
          </cell>
        </row>
        <row r="359">
          <cell r="A359">
            <v>579</v>
          </cell>
          <cell r="M359">
            <v>6300</v>
          </cell>
        </row>
        <row r="361">
          <cell r="A361">
            <v>581</v>
          </cell>
          <cell r="M361">
            <v>394454.34</v>
          </cell>
        </row>
        <row r="362">
          <cell r="A362">
            <v>581</v>
          </cell>
          <cell r="M362">
            <v>181647.06</v>
          </cell>
        </row>
        <row r="363">
          <cell r="A363">
            <v>581</v>
          </cell>
          <cell r="M363">
            <v>39900</v>
          </cell>
        </row>
        <row r="364">
          <cell r="A364">
            <v>581</v>
          </cell>
          <cell r="M364">
            <v>48810.720000000001</v>
          </cell>
        </row>
        <row r="365">
          <cell r="A365">
            <v>581</v>
          </cell>
          <cell r="M365">
            <v>124096.56</v>
          </cell>
        </row>
        <row r="367">
          <cell r="A367">
            <v>582</v>
          </cell>
          <cell r="M367">
            <v>547366.47</v>
          </cell>
        </row>
        <row r="368">
          <cell r="M368">
            <v>247041.27</v>
          </cell>
        </row>
        <row r="369">
          <cell r="M369">
            <v>100784.25</v>
          </cell>
        </row>
        <row r="370">
          <cell r="M370">
            <v>199540.95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47F8B-6C7D-47C7-AF4B-BD3D96BAC6C3}">
  <sheetPr>
    <tabColor theme="6"/>
  </sheetPr>
  <dimension ref="A1:G197"/>
  <sheetViews>
    <sheetView tabSelected="1" zoomScaleNormal="100" workbookViewId="0">
      <selection activeCell="E192" sqref="E192"/>
    </sheetView>
  </sheetViews>
  <sheetFormatPr defaultRowHeight="15" x14ac:dyDescent="0.2"/>
  <cols>
    <col min="1" max="1" width="5.88671875" bestFit="1" customWidth="1"/>
    <col min="2" max="2" width="23.21875" customWidth="1"/>
    <col min="3" max="3" width="22.77734375" customWidth="1"/>
    <col min="5" max="5" width="13.88671875" customWidth="1"/>
    <col min="7" max="7" width="10" bestFit="1" customWidth="1"/>
  </cols>
  <sheetData>
    <row r="1" spans="1:3" x14ac:dyDescent="0.2">
      <c r="B1" s="1"/>
      <c r="C1" s="2" t="s">
        <v>0</v>
      </c>
    </row>
    <row r="2" spans="1:3" x14ac:dyDescent="0.2">
      <c r="B2" s="3" t="s">
        <v>1</v>
      </c>
      <c r="C2" s="3"/>
    </row>
    <row r="3" spans="1:3" x14ac:dyDescent="0.2">
      <c r="B3" s="3" t="s">
        <v>2</v>
      </c>
      <c r="C3" s="3"/>
    </row>
    <row r="4" spans="1:3" x14ac:dyDescent="0.2">
      <c r="B4" s="3" t="s">
        <v>3</v>
      </c>
      <c r="C4" s="3"/>
    </row>
    <row r="5" spans="1:3" x14ac:dyDescent="0.2">
      <c r="B5" s="3" t="s">
        <v>4</v>
      </c>
      <c r="C5" s="3"/>
    </row>
    <row r="6" spans="1:3" x14ac:dyDescent="0.2">
      <c r="B6" s="1"/>
      <c r="C6" s="1"/>
    </row>
    <row r="7" spans="1:3" x14ac:dyDescent="0.2">
      <c r="B7" s="4" t="s">
        <v>5</v>
      </c>
      <c r="C7" s="4"/>
    </row>
    <row r="8" spans="1:3" x14ac:dyDescent="0.2">
      <c r="B8" s="4" t="s">
        <v>6</v>
      </c>
      <c r="C8" s="4"/>
    </row>
    <row r="9" spans="1:3" x14ac:dyDescent="0.2">
      <c r="B9" s="4" t="s">
        <v>7</v>
      </c>
      <c r="C9" s="4"/>
    </row>
    <row r="10" spans="1:3" x14ac:dyDescent="0.2">
      <c r="C10" s="5"/>
    </row>
    <row r="11" spans="1:3" x14ac:dyDescent="0.2">
      <c r="B11" s="6"/>
      <c r="C11" s="7" t="s">
        <v>8</v>
      </c>
    </row>
    <row r="12" spans="1:3" x14ac:dyDescent="0.2">
      <c r="A12" s="8" t="s">
        <v>9</v>
      </c>
      <c r="B12" s="8" t="s">
        <v>10</v>
      </c>
      <c r="C12" s="9" t="s">
        <v>11</v>
      </c>
    </row>
    <row r="14" spans="1:3" x14ac:dyDescent="0.2">
      <c r="A14" s="6">
        <v>5</v>
      </c>
      <c r="B14" s="6" t="s">
        <v>12</v>
      </c>
      <c r="C14" s="10">
        <f>INDEX('[1]FY24 Muni Rpt by SD'!$M$9:$M$387,MATCH('SPED Allocation 2024'!A14,'[1]FY24 Muni Rpt by SD'!$A$9:$A$370,0))</f>
        <v>33039.93</v>
      </c>
    </row>
    <row r="15" spans="1:3" x14ac:dyDescent="0.2">
      <c r="A15" s="6">
        <v>9</v>
      </c>
      <c r="B15" s="6" t="s">
        <v>13</v>
      </c>
      <c r="C15" s="10">
        <f>INDEX('[1]FY24 Muni Rpt by SD'!$M$9:$M$387,MATCH('SPED Allocation 2024'!A15,'[1]FY24 Muni Rpt by SD'!$A$9:$A$370,0))</f>
        <v>220795.47</v>
      </c>
    </row>
    <row r="16" spans="1:3" x14ac:dyDescent="0.2">
      <c r="A16" s="6">
        <v>15</v>
      </c>
      <c r="B16" s="6" t="s">
        <v>14</v>
      </c>
      <c r="C16" s="10">
        <f>INDEX('[1]FY24 Muni Rpt by SD'!$M$9:$M$387,MATCH('SPED Allocation 2024'!A16,'[1]FY24 Muni Rpt by SD'!$A$9:$A$370,0))</f>
        <v>277230.24</v>
      </c>
    </row>
    <row r="17" spans="1:3" x14ac:dyDescent="0.2">
      <c r="A17" s="6">
        <v>17</v>
      </c>
      <c r="B17" s="11" t="s">
        <v>15</v>
      </c>
      <c r="C17" s="10">
        <f>INDEX('[1]FY24 Muni Rpt by SD'!$M$9:$M$387,MATCH('SPED Allocation 2024'!A17,'[1]FY24 Muni Rpt by SD'!$A$9:$A$370,0))</f>
        <v>443898.21</v>
      </c>
    </row>
    <row r="18" spans="1:3" x14ac:dyDescent="0.2">
      <c r="A18" s="6">
        <v>19</v>
      </c>
      <c r="B18" s="6" t="s">
        <v>16</v>
      </c>
      <c r="C18" s="10">
        <f>INDEX('[1]FY24 Muni Rpt by SD'!$M$9:$M$387,MATCH('SPED Allocation 2024'!A18,'[1]FY24 Muni Rpt by SD'!$A$9:$A$370,0))</f>
        <v>136049.13</v>
      </c>
    </row>
    <row r="19" spans="1:3" x14ac:dyDescent="0.2">
      <c r="A19" s="6">
        <v>23</v>
      </c>
      <c r="B19" s="11" t="s">
        <v>17</v>
      </c>
      <c r="C19" s="10">
        <f>INDEX('[1]FY24 Muni Rpt by SD'!$M$9:$M$387,MATCH('SPED Allocation 2024'!A19,'[1]FY24 Muni Rpt by SD'!$A$9:$A$370,0))</f>
        <v>59365.95</v>
      </c>
    </row>
    <row r="20" spans="1:3" x14ac:dyDescent="0.2">
      <c r="A20" s="6">
        <v>29</v>
      </c>
      <c r="B20" s="6" t="s">
        <v>18</v>
      </c>
      <c r="C20" s="10">
        <f>INDEX('[1]FY24 Muni Rpt by SD'!$M$9:$M$387,MATCH('SPED Allocation 2024'!A20,'[1]FY24 Muni Rpt by SD'!$A$9:$A$370,0))</f>
        <v>250392.45</v>
      </c>
    </row>
    <row r="21" spans="1:3" x14ac:dyDescent="0.2">
      <c r="A21" s="6">
        <v>31</v>
      </c>
      <c r="B21" s="6" t="s">
        <v>19</v>
      </c>
      <c r="C21" s="10">
        <f>INDEX('[1]FY24 Muni Rpt by SD'!$M$9:$M$387,MATCH('SPED Allocation 2024'!A21,'[1]FY24 Muni Rpt by SD'!$A$9:$A$370,0))</f>
        <v>290776.92</v>
      </c>
    </row>
    <row r="22" spans="1:3" x14ac:dyDescent="0.2">
      <c r="A22" s="6">
        <v>33</v>
      </c>
      <c r="B22" s="6" t="s">
        <v>20</v>
      </c>
      <c r="C22" s="10">
        <f>INDEX('[1]FY24 Muni Rpt by SD'!$M$9:$M$387,MATCH('SPED Allocation 2024'!A22,'[1]FY24 Muni Rpt by SD'!$A$9:$A$370,0))</f>
        <v>587461.98</v>
      </c>
    </row>
    <row r="23" spans="1:3" x14ac:dyDescent="0.2">
      <c r="A23" s="6">
        <v>35</v>
      </c>
      <c r="B23" s="6" t="s">
        <v>21</v>
      </c>
      <c r="C23" s="10">
        <f>INDEX('[1]FY24 Muni Rpt by SD'!$M$9:$M$387,MATCH('SPED Allocation 2024'!A23,'[1]FY24 Muni Rpt by SD'!$A$9:$A$370,0))</f>
        <v>96517.89</v>
      </c>
    </row>
    <row r="24" spans="1:3" x14ac:dyDescent="0.2">
      <c r="A24" s="6">
        <v>39</v>
      </c>
      <c r="B24" s="6" t="s">
        <v>22</v>
      </c>
      <c r="C24" s="10">
        <f>INDEX('[1]FY24 Muni Rpt by SD'!$M$9:$M$387,MATCH('SPED Allocation 2024'!A24,'[1]FY24 Muni Rpt by SD'!$A$9:$A$370,0))</f>
        <v>48350.61</v>
      </c>
    </row>
    <row r="25" spans="1:3" x14ac:dyDescent="0.2">
      <c r="A25" s="6">
        <v>41</v>
      </c>
      <c r="B25" s="6" t="s">
        <v>23</v>
      </c>
      <c r="C25" s="10">
        <f>INDEX('[1]FY24 Muni Rpt by SD'!$M$9:$M$387,MATCH('SPED Allocation 2024'!A25,'[1]FY24 Muni Rpt by SD'!$A$9:$A$370,0))</f>
        <v>1296133.6499999999</v>
      </c>
    </row>
    <row r="26" spans="1:3" x14ac:dyDescent="0.2">
      <c r="A26" s="6">
        <v>47</v>
      </c>
      <c r="B26" s="6" t="s">
        <v>24</v>
      </c>
      <c r="C26" s="10">
        <f>INDEX('[1]FY24 Muni Rpt by SD'!$M$9:$M$387,MATCH('SPED Allocation 2024'!A26,'[1]FY24 Muni Rpt by SD'!$A$9:$A$370,0))</f>
        <v>18900</v>
      </c>
    </row>
    <row r="27" spans="1:3" x14ac:dyDescent="0.2">
      <c r="A27" s="6">
        <v>51</v>
      </c>
      <c r="B27" s="6" t="s">
        <v>25</v>
      </c>
      <c r="C27" s="10">
        <f>INDEX('[1]FY24 Muni Rpt by SD'!$M$9:$M$387,MATCH('SPED Allocation 2024'!A27,'[1]FY24 Muni Rpt by SD'!$A$9:$A$370,0))</f>
        <v>432189.87</v>
      </c>
    </row>
    <row r="28" spans="1:3" x14ac:dyDescent="0.2">
      <c r="A28" s="6">
        <v>53</v>
      </c>
      <c r="B28" s="11" t="s">
        <v>26</v>
      </c>
      <c r="C28" s="10">
        <f>INDEX('[1]FY24 Muni Rpt by SD'!$M$9:$M$387,MATCH('SPED Allocation 2024'!A28,'[1]FY24 Muni Rpt by SD'!$A$9:$A$370,0))</f>
        <v>58836.959999999999</v>
      </c>
    </row>
    <row r="29" spans="1:3" x14ac:dyDescent="0.2">
      <c r="A29" s="6">
        <v>57</v>
      </c>
      <c r="B29" s="6" t="s">
        <v>27</v>
      </c>
      <c r="C29" s="10">
        <f>INDEX('[1]FY24 Muni Rpt by SD'!$M$9:$M$387,MATCH('SPED Allocation 2024'!A29,'[1]FY24 Muni Rpt by SD'!$A$9:$A$370,0))</f>
        <v>448376.04</v>
      </c>
    </row>
    <row r="30" spans="1:3" x14ac:dyDescent="0.2">
      <c r="A30" s="6">
        <v>63</v>
      </c>
      <c r="B30" s="11" t="s">
        <v>28</v>
      </c>
      <c r="C30" s="10">
        <f>INDEX('[1]FY24 Muni Rpt by SD'!$M$9:$M$387,MATCH('SPED Allocation 2024'!A30,'[1]FY24 Muni Rpt by SD'!$A$9:$A$370,0))</f>
        <v>132300</v>
      </c>
    </row>
    <row r="31" spans="1:3" x14ac:dyDescent="0.2">
      <c r="A31" s="6">
        <v>71</v>
      </c>
      <c r="B31" s="11" t="s">
        <v>29</v>
      </c>
      <c r="C31" s="10">
        <f>INDEX('[1]FY24 Muni Rpt by SD'!$M$9:$M$387,MATCH('SPED Allocation 2024'!A31,'[1]FY24 Muni Rpt by SD'!$A$9:$A$370,0))</f>
        <v>246696.03</v>
      </c>
    </row>
    <row r="32" spans="1:3" x14ac:dyDescent="0.2">
      <c r="A32" s="6">
        <v>75</v>
      </c>
      <c r="B32" s="11" t="s">
        <v>30</v>
      </c>
      <c r="C32" s="10">
        <f>INDEX('[1]FY24 Muni Rpt by SD'!$M$9:$M$387,MATCH('SPED Allocation 2024'!A32,'[1]FY24 Muni Rpt by SD'!$A$9:$A$370,0))</f>
        <v>109718.91</v>
      </c>
    </row>
    <row r="33" spans="1:3" x14ac:dyDescent="0.2">
      <c r="A33" s="6">
        <v>79</v>
      </c>
      <c r="B33" s="6" t="s">
        <v>31</v>
      </c>
      <c r="C33" s="10">
        <f>INDEX('[1]FY24 Muni Rpt by SD'!$M$9:$M$387,MATCH('SPED Allocation 2024'!A33,'[1]FY24 Muni Rpt by SD'!$A$9:$A$370,0))</f>
        <v>149138.01</v>
      </c>
    </row>
    <row r="34" spans="1:3" x14ac:dyDescent="0.2">
      <c r="A34" s="6">
        <v>91</v>
      </c>
      <c r="B34" s="6" t="s">
        <v>32</v>
      </c>
      <c r="C34" s="10">
        <f>INDEX('[1]FY24 Muni Rpt by SD'!$M$9:$M$387,MATCH('SPED Allocation 2024'!A34,'[1]FY24 Muni Rpt by SD'!$A$9:$A$370,0))</f>
        <v>4188.24</v>
      </c>
    </row>
    <row r="35" spans="1:3" x14ac:dyDescent="0.2">
      <c r="A35" s="6">
        <v>93</v>
      </c>
      <c r="B35" s="6" t="s">
        <v>33</v>
      </c>
      <c r="C35" s="10">
        <f>INDEX('[1]FY24 Muni Rpt by SD'!$M$9:$M$387,MATCH('SPED Allocation 2024'!A35,'[1]FY24 Muni Rpt by SD'!$A$9:$A$370,0))</f>
        <v>298801.23</v>
      </c>
    </row>
    <row r="36" spans="1:3" x14ac:dyDescent="0.2">
      <c r="A36" s="6">
        <v>95</v>
      </c>
      <c r="B36" s="6" t="s">
        <v>34</v>
      </c>
      <c r="C36" s="10">
        <f>INDEX('[1]FY24 Muni Rpt by SD'!$M$9:$M$387,MATCH('SPED Allocation 2024'!A36,'[1]FY24 Muni Rpt by SD'!$A$9:$A$370,0))</f>
        <v>92472.66</v>
      </c>
    </row>
    <row r="37" spans="1:3" x14ac:dyDescent="0.2">
      <c r="A37" s="6">
        <v>99</v>
      </c>
      <c r="B37" s="6" t="s">
        <v>35</v>
      </c>
      <c r="C37" s="10">
        <f>INDEX('[1]FY24 Muni Rpt by SD'!$M$9:$M$387,MATCH('SPED Allocation 2024'!A37,'[1]FY24 Muni Rpt by SD'!$A$9:$A$370,0))</f>
        <v>109751.88</v>
      </c>
    </row>
    <row r="38" spans="1:3" x14ac:dyDescent="0.2">
      <c r="A38" s="6">
        <v>101</v>
      </c>
      <c r="B38" s="6" t="s">
        <v>36</v>
      </c>
      <c r="C38" s="10">
        <f>INDEX('[1]FY24 Muni Rpt by SD'!$M$9:$M$387,MATCH('SPED Allocation 2024'!A38,'[1]FY24 Muni Rpt by SD'!$A$9:$A$370,0))</f>
        <v>801166.38</v>
      </c>
    </row>
    <row r="39" spans="1:3" x14ac:dyDescent="0.2">
      <c r="A39" s="6">
        <v>103</v>
      </c>
      <c r="B39" s="6" t="s">
        <v>37</v>
      </c>
      <c r="C39" s="10">
        <f>INDEX('[1]FY24 Muni Rpt by SD'!$M$9:$M$387,MATCH('SPED Allocation 2024'!A39,'[1]FY24 Muni Rpt by SD'!$A$9:$A$370,0))</f>
        <v>10500</v>
      </c>
    </row>
    <row r="40" spans="1:3" x14ac:dyDescent="0.2">
      <c r="A40" s="6">
        <v>105</v>
      </c>
      <c r="B40" s="6" t="s">
        <v>38</v>
      </c>
      <c r="C40" s="10">
        <f>INDEX('[1]FY24 Muni Rpt by SD'!$M$9:$M$387,MATCH('SPED Allocation 2024'!A40,'[1]FY24 Muni Rpt by SD'!$A$9:$A$370,0))</f>
        <v>109461.03</v>
      </c>
    </row>
    <row r="41" spans="1:3" x14ac:dyDescent="0.2">
      <c r="A41" s="6">
        <v>107</v>
      </c>
      <c r="B41" s="6" t="s">
        <v>39</v>
      </c>
      <c r="C41" s="10">
        <f>INDEX('[1]FY24 Muni Rpt by SD'!$M$9:$M$387,MATCH('SPED Allocation 2024'!A41,'[1]FY24 Muni Rpt by SD'!$A$9:$A$370,0))</f>
        <v>29789.55</v>
      </c>
    </row>
    <row r="42" spans="1:3" x14ac:dyDescent="0.2">
      <c r="A42" s="6">
        <v>111</v>
      </c>
      <c r="B42" s="6" t="s">
        <v>40</v>
      </c>
      <c r="C42" s="10">
        <f>INDEX('[1]FY24 Muni Rpt by SD'!$M$9:$M$387,MATCH('SPED Allocation 2024'!A42,'[1]FY24 Muni Rpt by SD'!$A$9:$A$370,0))</f>
        <v>1510008.78</v>
      </c>
    </row>
    <row r="43" spans="1:3" x14ac:dyDescent="0.2">
      <c r="A43" s="6">
        <v>112</v>
      </c>
      <c r="B43" s="12" t="s">
        <v>41</v>
      </c>
      <c r="C43" s="10">
        <f>INDEX('[1]FY24 Muni Rpt by SD'!$M$9:$M$387,MATCH('SPED Allocation 2024'!A43,'[1]FY24 Muni Rpt by SD'!$A$9:$A$370,0))</f>
        <v>838497.66</v>
      </c>
    </row>
    <row r="44" spans="1:3" x14ac:dyDescent="0.2">
      <c r="A44" s="6">
        <v>113</v>
      </c>
      <c r="B44" s="6" t="s">
        <v>42</v>
      </c>
      <c r="C44" s="10">
        <f>INDEX('[1]FY24 Muni Rpt by SD'!$M$9:$M$387,MATCH('SPED Allocation 2024'!A44,'[1]FY24 Muni Rpt by SD'!$A$9:$A$370,0))</f>
        <v>377842.08</v>
      </c>
    </row>
    <row r="45" spans="1:3" x14ac:dyDescent="0.2">
      <c r="A45" s="6">
        <v>114</v>
      </c>
      <c r="B45" s="12" t="s">
        <v>43</v>
      </c>
      <c r="C45" s="10">
        <f>INDEX('[1]FY24 Muni Rpt by SD'!$M$9:$M$387,MATCH('SPED Allocation 2024'!A45,'[1]FY24 Muni Rpt by SD'!$A$9:$A$370,0))</f>
        <v>0</v>
      </c>
    </row>
    <row r="46" spans="1:3" x14ac:dyDescent="0.2">
      <c r="A46" s="6">
        <v>115</v>
      </c>
      <c r="B46" s="6" t="s">
        <v>44</v>
      </c>
      <c r="C46" s="10">
        <f>INDEX('[1]FY24 Muni Rpt by SD'!$M$9:$M$387,MATCH('SPED Allocation 2024'!A46,'[1]FY24 Muni Rpt by SD'!$A$9:$A$370,0))</f>
        <v>58094.400000000001</v>
      </c>
    </row>
    <row r="47" spans="1:3" x14ac:dyDescent="0.2">
      <c r="A47" s="6">
        <v>117</v>
      </c>
      <c r="B47" s="6" t="s">
        <v>45</v>
      </c>
      <c r="C47" s="10">
        <f>INDEX('[1]FY24 Muni Rpt by SD'!$M$9:$M$387,MATCH('SPED Allocation 2024'!A47,'[1]FY24 Muni Rpt by SD'!$A$9:$A$370,0))</f>
        <v>35151.69</v>
      </c>
    </row>
    <row r="48" spans="1:3" x14ac:dyDescent="0.2">
      <c r="A48" s="6">
        <v>127</v>
      </c>
      <c r="B48" s="6" t="s">
        <v>46</v>
      </c>
      <c r="C48" s="10">
        <f>INDEX('[1]FY24 Muni Rpt by SD'!$M$9:$M$387,MATCH('SPED Allocation 2024'!A48,'[1]FY24 Muni Rpt by SD'!$A$9:$A$370,0))</f>
        <v>299012.90999999997</v>
      </c>
    </row>
    <row r="49" spans="1:3" x14ac:dyDescent="0.2">
      <c r="A49" s="6">
        <v>131</v>
      </c>
      <c r="B49" s="6" t="s">
        <v>47</v>
      </c>
      <c r="C49" s="10">
        <f>INDEX('[1]FY24 Muni Rpt by SD'!$M$9:$M$387,MATCH('SPED Allocation 2024'!A49,'[1]FY24 Muni Rpt by SD'!$A$9:$A$370,0))</f>
        <v>2250199.98</v>
      </c>
    </row>
    <row r="50" spans="1:3" x14ac:dyDescent="0.2">
      <c r="A50" s="6">
        <v>141</v>
      </c>
      <c r="B50" s="6" t="s">
        <v>48</v>
      </c>
      <c r="C50" s="10">
        <f>INDEX('[1]FY24 Muni Rpt by SD'!$M$9:$M$387,MATCH('SPED Allocation 2024'!A50,'[1]FY24 Muni Rpt by SD'!$A$9:$A$370,0))</f>
        <v>1575442.05</v>
      </c>
    </row>
    <row r="51" spans="1:3" x14ac:dyDescent="0.2">
      <c r="A51" s="6">
        <v>142</v>
      </c>
      <c r="B51" s="11" t="s">
        <v>49</v>
      </c>
      <c r="C51" s="10">
        <f>INDEX('[1]FY24 Muni Rpt by SD'!$M$9:$M$387,MATCH('SPED Allocation 2024'!A51,'[1]FY24 Muni Rpt by SD'!$A$9:$A$370,0))</f>
        <v>136847.13</v>
      </c>
    </row>
    <row r="52" spans="1:3" x14ac:dyDescent="0.2">
      <c r="A52" s="6">
        <v>147</v>
      </c>
      <c r="B52" s="6" t="s">
        <v>50</v>
      </c>
      <c r="C52" s="10">
        <f>INDEX('[1]FY24 Muni Rpt by SD'!$M$9:$M$387,MATCH('SPED Allocation 2024'!A52,'[1]FY24 Muni Rpt by SD'!$A$9:$A$370,0))</f>
        <v>12267.78</v>
      </c>
    </row>
    <row r="53" spans="1:3" x14ac:dyDescent="0.2">
      <c r="A53" s="6">
        <v>149</v>
      </c>
      <c r="B53" s="6" t="s">
        <v>51</v>
      </c>
      <c r="C53" s="10">
        <f>INDEX('[1]FY24 Muni Rpt by SD'!$M$9:$M$387,MATCH('SPED Allocation 2024'!A53,'[1]FY24 Muni Rpt by SD'!$A$9:$A$370,0))</f>
        <v>171283.77</v>
      </c>
    </row>
    <row r="54" spans="1:3" x14ac:dyDescent="0.2">
      <c r="A54" s="6">
        <v>153</v>
      </c>
      <c r="B54" s="11" t="s">
        <v>52</v>
      </c>
      <c r="C54" s="10">
        <f>INDEX('[1]FY24 Muni Rpt by SD'!$M$9:$M$387,MATCH('SPED Allocation 2024'!A54,'[1]FY24 Muni Rpt by SD'!$A$9:$A$370,0))</f>
        <v>61378.38</v>
      </c>
    </row>
    <row r="55" spans="1:3" x14ac:dyDescent="0.2">
      <c r="A55" s="6">
        <v>159</v>
      </c>
      <c r="B55" s="6" t="s">
        <v>53</v>
      </c>
      <c r="C55" s="10">
        <f>INDEX('[1]FY24 Muni Rpt by SD'!$M$9:$M$387,MATCH('SPED Allocation 2024'!A55,'[1]FY24 Muni Rpt by SD'!$A$9:$A$370,0))</f>
        <v>10500</v>
      </c>
    </row>
    <row r="56" spans="1:3" x14ac:dyDescent="0.2">
      <c r="A56" s="6">
        <v>162</v>
      </c>
      <c r="B56" s="6" t="s">
        <v>54</v>
      </c>
      <c r="C56" s="10">
        <f>INDEX('[1]FY24 Muni Rpt by SD'!$M$9:$M$387,MATCH('SPED Allocation 2024'!A56,'[1]FY24 Muni Rpt by SD'!$A$9:$A$370,0))</f>
        <v>2100</v>
      </c>
    </row>
    <row r="57" spans="1:3" x14ac:dyDescent="0.2">
      <c r="A57" s="6">
        <v>165</v>
      </c>
      <c r="B57" s="6" t="s">
        <v>55</v>
      </c>
      <c r="C57" s="10">
        <f>INDEX('[1]FY24 Muni Rpt by SD'!$M$9:$M$387,MATCH('SPED Allocation 2024'!A57,'[1]FY24 Muni Rpt by SD'!$A$9:$A$370,0))</f>
        <v>307551.3</v>
      </c>
    </row>
    <row r="58" spans="1:3" x14ac:dyDescent="0.2">
      <c r="A58" s="6">
        <v>167</v>
      </c>
      <c r="B58" s="6" t="s">
        <v>56</v>
      </c>
      <c r="C58" s="10">
        <f>INDEX('[1]FY24 Muni Rpt by SD'!$M$9:$M$387,MATCH('SPED Allocation 2024'!A58,'[1]FY24 Muni Rpt by SD'!$A$9:$A$370,0))</f>
        <v>224286.51</v>
      </c>
    </row>
    <row r="59" spans="1:3" x14ac:dyDescent="0.2">
      <c r="A59" s="6">
        <v>171</v>
      </c>
      <c r="B59" s="6" t="s">
        <v>57</v>
      </c>
      <c r="C59" s="10">
        <f>INDEX('[1]FY24 Muni Rpt by SD'!$M$9:$M$387,MATCH('SPED Allocation 2024'!A59,'[1]FY24 Muni Rpt by SD'!$A$9:$A$370,0))</f>
        <v>2100</v>
      </c>
    </row>
    <row r="60" spans="1:3" x14ac:dyDescent="0.2">
      <c r="A60" s="6">
        <v>172</v>
      </c>
      <c r="B60" s="11" t="s">
        <v>58</v>
      </c>
      <c r="C60" s="10">
        <f>INDEX('[1]FY24 Muni Rpt by SD'!$M$9:$M$387,MATCH('SPED Allocation 2024'!A60,'[1]FY24 Muni Rpt by SD'!$A$9:$A$370,0))</f>
        <v>871351.53</v>
      </c>
    </row>
    <row r="61" spans="1:3" x14ac:dyDescent="0.2">
      <c r="A61" s="6">
        <v>173</v>
      </c>
      <c r="B61" s="11" t="s">
        <v>59</v>
      </c>
      <c r="C61" s="10">
        <f>INDEX('[1]FY24 Muni Rpt by SD'!$M$9:$M$387,MATCH('SPED Allocation 2024'!A61,'[1]FY24 Muni Rpt by SD'!$A$9:$A$370,0))</f>
        <v>324074.73</v>
      </c>
    </row>
    <row r="62" spans="1:3" x14ac:dyDescent="0.2">
      <c r="A62" s="6">
        <v>174</v>
      </c>
      <c r="B62" s="12" t="s">
        <v>60</v>
      </c>
      <c r="C62" s="10">
        <f>INDEX('[1]FY24 Muni Rpt by SD'!$M$9:$M$387,MATCH('SPED Allocation 2024'!A62,'[1]FY24 Muni Rpt by SD'!$A$9:$A$370,0))</f>
        <v>593015.42999999993</v>
      </c>
    </row>
    <row r="63" spans="1:3" x14ac:dyDescent="0.2">
      <c r="A63" s="6">
        <v>175</v>
      </c>
      <c r="B63" s="6" t="s">
        <v>61</v>
      </c>
      <c r="C63" s="10">
        <f>INDEX('[1]FY24 Muni Rpt by SD'!$M$9:$M$387,MATCH('SPED Allocation 2024'!A63,'[1]FY24 Muni Rpt by SD'!$A$9:$A$370,0))</f>
        <v>314246.73</v>
      </c>
    </row>
    <row r="64" spans="1:3" x14ac:dyDescent="0.2">
      <c r="A64" s="6">
        <v>185</v>
      </c>
      <c r="B64" s="6" t="s">
        <v>62</v>
      </c>
      <c r="C64" s="10">
        <f>INDEX('[1]FY24 Muni Rpt by SD'!$M$9:$M$387,MATCH('SPED Allocation 2024'!A64,'[1]FY24 Muni Rpt by SD'!$A$9:$A$370,0))</f>
        <v>609581.91</v>
      </c>
    </row>
    <row r="65" spans="1:3" x14ac:dyDescent="0.2">
      <c r="A65" s="6">
        <v>187</v>
      </c>
      <c r="B65" s="6" t="s">
        <v>63</v>
      </c>
      <c r="C65" s="10">
        <f>INDEX('[1]FY24 Muni Rpt by SD'!$M$9:$M$387,MATCH('SPED Allocation 2024'!A65,'[1]FY24 Muni Rpt by SD'!$A$9:$A$370,0))</f>
        <v>65100</v>
      </c>
    </row>
    <row r="66" spans="1:3" x14ac:dyDescent="0.2">
      <c r="A66" s="6">
        <v>189</v>
      </c>
      <c r="B66" s="6" t="s">
        <v>64</v>
      </c>
      <c r="C66" s="10">
        <f>INDEX('[1]FY24 Muni Rpt by SD'!$M$9:$M$387,MATCH('SPED Allocation 2024'!A66,'[1]FY24 Muni Rpt by SD'!$A$9:$A$370,0))</f>
        <v>226629.48</v>
      </c>
    </row>
    <row r="67" spans="1:3" x14ac:dyDescent="0.2">
      <c r="A67" s="6">
        <v>191</v>
      </c>
      <c r="B67" s="6" t="s">
        <v>65</v>
      </c>
      <c r="C67" s="10">
        <f>INDEX('[1]FY24 Muni Rpt by SD'!$M$9:$M$387,MATCH('SPED Allocation 2024'!A67,'[1]FY24 Muni Rpt by SD'!$A$9:$A$370,0))</f>
        <v>283044.09000000003</v>
      </c>
    </row>
    <row r="68" spans="1:3" x14ac:dyDescent="0.2">
      <c r="A68" s="6">
        <v>195</v>
      </c>
      <c r="B68" s="6" t="s">
        <v>66</v>
      </c>
      <c r="C68" s="10">
        <f>INDEX('[1]FY24 Muni Rpt by SD'!$M$9:$M$387,MATCH('SPED Allocation 2024'!A68,'[1]FY24 Muni Rpt by SD'!$A$9:$A$370,0))</f>
        <v>124553.73</v>
      </c>
    </row>
    <row r="69" spans="1:3" x14ac:dyDescent="0.2">
      <c r="A69" s="6">
        <v>199</v>
      </c>
      <c r="B69" s="6" t="s">
        <v>67</v>
      </c>
      <c r="C69" s="10">
        <f>INDEX('[1]FY24 Muni Rpt by SD'!$M$9:$M$387,MATCH('SPED Allocation 2024'!A69,'[1]FY24 Muni Rpt by SD'!$A$9:$A$370,0))</f>
        <v>983621.52</v>
      </c>
    </row>
    <row r="70" spans="1:3" x14ac:dyDescent="0.2">
      <c r="A70" s="6">
        <v>203</v>
      </c>
      <c r="B70" s="12" t="s">
        <v>68</v>
      </c>
      <c r="C70" s="10">
        <f>INDEX('[1]FY24 Muni Rpt by SD'!$M$9:$M$387,MATCH('SPED Allocation 2024'!A70,'[1]FY24 Muni Rpt by SD'!$A$9:$A$370,0))</f>
        <v>153687.66</v>
      </c>
    </row>
    <row r="71" spans="1:3" x14ac:dyDescent="0.2">
      <c r="A71" s="6">
        <v>204</v>
      </c>
      <c r="B71" s="6" t="s">
        <v>69</v>
      </c>
      <c r="C71" s="10">
        <f>INDEX('[1]FY24 Muni Rpt by SD'!$M$9:$M$387,MATCH('SPED Allocation 2024'!A71,'[1]FY24 Muni Rpt by SD'!$A$9:$A$370,0))</f>
        <v>26100.06</v>
      </c>
    </row>
    <row r="72" spans="1:3" x14ac:dyDescent="0.2">
      <c r="A72" s="6">
        <v>208</v>
      </c>
      <c r="B72" s="12" t="s">
        <v>70</v>
      </c>
      <c r="C72" s="10">
        <f>INDEX('[1]FY24 Muni Rpt by SD'!$M$9:$M$387,MATCH('SPED Allocation 2024'!A72,'[1]FY24 Muni Rpt by SD'!$A$9:$A$370,0))</f>
        <v>711174.87</v>
      </c>
    </row>
    <row r="73" spans="1:3" x14ac:dyDescent="0.2">
      <c r="A73" s="6">
        <v>211</v>
      </c>
      <c r="B73" s="6" t="s">
        <v>71</v>
      </c>
      <c r="C73" s="10">
        <f>INDEX('[1]FY24 Muni Rpt by SD'!$M$9:$M$387,MATCH('SPED Allocation 2024'!A73,'[1]FY24 Muni Rpt by SD'!$A$9:$A$370,0))</f>
        <v>110649.42</v>
      </c>
    </row>
    <row r="74" spans="1:3" x14ac:dyDescent="0.2">
      <c r="A74" s="6">
        <v>215</v>
      </c>
      <c r="B74" s="6" t="s">
        <v>72</v>
      </c>
      <c r="C74" s="10">
        <f>INDEX('[1]FY24 Muni Rpt by SD'!$M$9:$M$387,MATCH('SPED Allocation 2024'!A74,'[1]FY24 Muni Rpt by SD'!$A$9:$A$370,0))</f>
        <v>151307.1</v>
      </c>
    </row>
    <row r="75" spans="1:3" x14ac:dyDescent="0.2">
      <c r="A75" s="6">
        <v>222</v>
      </c>
      <c r="B75" s="6" t="s">
        <v>73</v>
      </c>
      <c r="C75" s="10">
        <f>INDEX('[1]FY24 Muni Rpt by SD'!$M$9:$M$387,MATCH('SPED Allocation 2024'!A75,'[1]FY24 Muni Rpt by SD'!$A$9:$A$370,0))</f>
        <v>0</v>
      </c>
    </row>
    <row r="76" spans="1:3" x14ac:dyDescent="0.2">
      <c r="A76" s="6">
        <v>223</v>
      </c>
      <c r="B76" s="6" t="s">
        <v>74</v>
      </c>
      <c r="C76" s="10">
        <f>INDEX('[1]FY24 Muni Rpt by SD'!$M$9:$M$387,MATCH('SPED Allocation 2024'!A76,'[1]FY24 Muni Rpt by SD'!$A$9:$A$370,0))</f>
        <v>501392.85</v>
      </c>
    </row>
    <row r="77" spans="1:3" x14ac:dyDescent="0.2">
      <c r="A77" s="6">
        <v>225</v>
      </c>
      <c r="B77" s="11" t="s">
        <v>75</v>
      </c>
      <c r="C77" s="10">
        <f>INDEX('[1]FY24 Muni Rpt by SD'!$M$9:$M$387,MATCH('SPED Allocation 2024'!A77,'[1]FY24 Muni Rpt by SD'!$A$9:$A$370,0))</f>
        <v>351654.66</v>
      </c>
    </row>
    <row r="78" spans="1:3" x14ac:dyDescent="0.2">
      <c r="A78" s="6">
        <v>227</v>
      </c>
      <c r="B78" s="11" t="s">
        <v>76</v>
      </c>
      <c r="C78" s="10">
        <f>INDEX('[1]FY24 Muni Rpt by SD'!$M$9:$M$387,MATCH('SPED Allocation 2024'!A78,'[1]FY24 Muni Rpt by SD'!$A$9:$A$370,0))</f>
        <v>78866.34</v>
      </c>
    </row>
    <row r="79" spans="1:3" x14ac:dyDescent="0.2">
      <c r="A79" s="6">
        <v>233</v>
      </c>
      <c r="B79" s="11" t="s">
        <v>77</v>
      </c>
      <c r="C79" s="10">
        <f>INDEX('[1]FY24 Muni Rpt by SD'!$M$9:$M$387,MATCH('SPED Allocation 2024'!A79,'[1]FY24 Muni Rpt by SD'!$A$9:$A$370,0))</f>
        <v>190225.77</v>
      </c>
    </row>
    <row r="80" spans="1:3" x14ac:dyDescent="0.2">
      <c r="A80" s="6">
        <v>235</v>
      </c>
      <c r="B80" s="6" t="s">
        <v>78</v>
      </c>
      <c r="C80" s="10">
        <f>INDEX('[1]FY24 Muni Rpt by SD'!$M$9:$M$387,MATCH('SPED Allocation 2024'!A80,'[1]FY24 Muni Rpt by SD'!$A$9:$A$370,0))</f>
        <v>22050</v>
      </c>
    </row>
    <row r="81" spans="1:3" x14ac:dyDescent="0.2">
      <c r="A81" s="6">
        <v>236</v>
      </c>
      <c r="B81" s="6" t="s">
        <v>79</v>
      </c>
      <c r="C81" s="10">
        <f>INDEX('[1]FY24 Muni Rpt by SD'!$M$9:$M$387,MATCH('SPED Allocation 2024'!A81,'[1]FY24 Muni Rpt by SD'!$A$9:$A$370,0))</f>
        <v>245.07</v>
      </c>
    </row>
    <row r="82" spans="1:3" x14ac:dyDescent="0.2">
      <c r="A82" s="6">
        <v>238</v>
      </c>
      <c r="B82" s="6" t="s">
        <v>80</v>
      </c>
      <c r="C82" s="10">
        <f>INDEX('[1]FY24 Muni Rpt by SD'!$M$9:$M$387,MATCH('SPED Allocation 2024'!A82,'[1]FY24 Muni Rpt by SD'!$A$9:$A$370,0))</f>
        <v>245990.43</v>
      </c>
    </row>
    <row r="83" spans="1:3" x14ac:dyDescent="0.2">
      <c r="A83" s="6">
        <v>245</v>
      </c>
      <c r="B83" s="11" t="s">
        <v>81</v>
      </c>
      <c r="C83" s="10">
        <f>INDEX('[1]FY24 Muni Rpt by SD'!$M$9:$M$387,MATCH('SPED Allocation 2024'!A83,'[1]FY24 Muni Rpt by SD'!$A$9:$A$370,0))</f>
        <v>181343.4</v>
      </c>
    </row>
    <row r="84" spans="1:3" x14ac:dyDescent="0.2">
      <c r="A84" s="6">
        <v>247</v>
      </c>
      <c r="B84" s="6" t="s">
        <v>82</v>
      </c>
      <c r="C84" s="10">
        <f>INDEX('[1]FY24 Muni Rpt by SD'!$M$9:$M$387,MATCH('SPED Allocation 2024'!A84,'[1]FY24 Muni Rpt by SD'!$A$9:$A$370,0))</f>
        <v>38274.18</v>
      </c>
    </row>
    <row r="85" spans="1:3" x14ac:dyDescent="0.2">
      <c r="A85" s="6">
        <v>251</v>
      </c>
      <c r="B85" s="12" t="s">
        <v>83</v>
      </c>
      <c r="C85" s="10">
        <f>INDEX('[1]FY24 Muni Rpt by SD'!$M$9:$M$387,MATCH('SPED Allocation 2024'!A85,'[1]FY24 Muni Rpt by SD'!$A$9:$A$370,0))</f>
        <v>471182.46</v>
      </c>
    </row>
    <row r="86" spans="1:3" x14ac:dyDescent="0.2">
      <c r="A86" s="6">
        <v>255</v>
      </c>
      <c r="B86" s="6" t="s">
        <v>84</v>
      </c>
      <c r="C86" s="10">
        <f>INDEX('[1]FY24 Muni Rpt by SD'!$M$9:$M$387,MATCH('SPED Allocation 2024'!A86,'[1]FY24 Muni Rpt by SD'!$A$9:$A$370,0))</f>
        <v>252629.58</v>
      </c>
    </row>
    <row r="87" spans="1:3" x14ac:dyDescent="0.2">
      <c r="A87" s="6">
        <v>257</v>
      </c>
      <c r="B87" s="11" t="s">
        <v>85</v>
      </c>
      <c r="C87" s="10">
        <f>INDEX('[1]FY24 Muni Rpt by SD'!$M$9:$M$387,MATCH('SPED Allocation 2024'!A87,'[1]FY24 Muni Rpt by SD'!$A$9:$A$370,0))</f>
        <v>55214.46</v>
      </c>
    </row>
    <row r="88" spans="1:3" x14ac:dyDescent="0.2">
      <c r="A88" s="6">
        <v>259</v>
      </c>
      <c r="B88" s="11" t="s">
        <v>86</v>
      </c>
      <c r="C88" s="10">
        <f>INDEX('[1]FY24 Muni Rpt by SD'!$M$9:$M$387,MATCH('SPED Allocation 2024'!A88,'[1]FY24 Muni Rpt by SD'!$A$9:$A$370,0))</f>
        <v>213287.97</v>
      </c>
    </row>
    <row r="89" spans="1:3" x14ac:dyDescent="0.2">
      <c r="A89" s="6">
        <v>260</v>
      </c>
      <c r="B89" s="11" t="s">
        <v>87</v>
      </c>
      <c r="C89" s="10">
        <f>INDEX('[1]FY24 Muni Rpt by SD'!$M$9:$M$387,MATCH('SPED Allocation 2024'!A89,'[1]FY24 Muni Rpt by SD'!$A$9:$A$370,0))</f>
        <v>301875.83999999997</v>
      </c>
    </row>
    <row r="90" spans="1:3" x14ac:dyDescent="0.2">
      <c r="A90" s="6">
        <v>261</v>
      </c>
      <c r="B90" s="6" t="s">
        <v>88</v>
      </c>
      <c r="C90" s="10">
        <f>INDEX('[1]FY24 Muni Rpt by SD'!$M$9:$M$387,MATCH('SPED Allocation 2024'!A90,'[1]FY24 Muni Rpt by SD'!$A$9:$A$370,0))</f>
        <v>746140.92</v>
      </c>
    </row>
    <row r="91" spans="1:3" x14ac:dyDescent="0.2">
      <c r="A91" s="6">
        <v>263</v>
      </c>
      <c r="B91" s="6" t="s">
        <v>89</v>
      </c>
      <c r="C91" s="10">
        <f>INDEX('[1]FY24 Muni Rpt by SD'!$M$9:$M$387,MATCH('SPED Allocation 2024'!A91,'[1]FY24 Muni Rpt by SD'!$A$9:$A$370,0))</f>
        <v>363655.32</v>
      </c>
    </row>
    <row r="92" spans="1:3" x14ac:dyDescent="0.2">
      <c r="A92" s="6">
        <v>267</v>
      </c>
      <c r="B92" s="6" t="s">
        <v>90</v>
      </c>
      <c r="C92" s="10">
        <f>INDEX('[1]FY24 Muni Rpt by SD'!$M$9:$M$387,MATCH('SPED Allocation 2024'!A92,'[1]FY24 Muni Rpt by SD'!$A$9:$A$370,0))</f>
        <v>1007375.25</v>
      </c>
    </row>
    <row r="93" spans="1:3" x14ac:dyDescent="0.2">
      <c r="A93" s="6">
        <v>269</v>
      </c>
      <c r="B93" s="12" t="s">
        <v>91</v>
      </c>
      <c r="C93" s="10">
        <f>INDEX('[1]FY24 Muni Rpt by SD'!$M$9:$M$387,MATCH('SPED Allocation 2024'!A93,'[1]FY24 Muni Rpt by SD'!$A$9:$A$370,0))</f>
        <v>338173.29</v>
      </c>
    </row>
    <row r="94" spans="1:3" x14ac:dyDescent="0.2">
      <c r="A94" s="6">
        <v>271</v>
      </c>
      <c r="B94" s="6" t="s">
        <v>92</v>
      </c>
      <c r="C94" s="10">
        <f>INDEX('[1]FY24 Muni Rpt by SD'!$M$9:$M$387,MATCH('SPED Allocation 2024'!A94,'[1]FY24 Muni Rpt by SD'!$A$9:$A$370,0))</f>
        <v>37321.620000000003</v>
      </c>
    </row>
    <row r="95" spans="1:3" x14ac:dyDescent="0.2">
      <c r="A95" s="6">
        <v>274</v>
      </c>
      <c r="B95" s="12" t="s">
        <v>93</v>
      </c>
      <c r="C95" s="10">
        <f>INDEX('[1]FY24 Muni Rpt by SD'!$M$9:$M$387,MATCH('SPED Allocation 2024'!A95,'[1]FY24 Muni Rpt by SD'!$A$9:$A$370,0))</f>
        <v>507228.12</v>
      </c>
    </row>
    <row r="96" spans="1:3" x14ac:dyDescent="0.2">
      <c r="A96" s="6">
        <v>275</v>
      </c>
      <c r="B96" s="11" t="s">
        <v>94</v>
      </c>
      <c r="C96" s="10">
        <f>INDEX('[1]FY24 Muni Rpt by SD'!$M$9:$M$387,MATCH('SPED Allocation 2024'!A96,'[1]FY24 Muni Rpt by SD'!$A$9:$A$370,0))</f>
        <v>169295.07</v>
      </c>
    </row>
    <row r="97" spans="1:3" x14ac:dyDescent="0.2">
      <c r="A97" s="6">
        <v>276</v>
      </c>
      <c r="B97" s="12" t="s">
        <v>95</v>
      </c>
      <c r="C97" s="10">
        <f>INDEX('[1]FY24 Muni Rpt by SD'!$M$9:$M$387,MATCH('SPED Allocation 2024'!A97,'[1]FY24 Muni Rpt by SD'!$A$9:$A$370,0))</f>
        <v>513597.83999999997</v>
      </c>
    </row>
    <row r="98" spans="1:3" x14ac:dyDescent="0.2">
      <c r="A98" s="6">
        <v>279</v>
      </c>
      <c r="B98" s="6" t="s">
        <v>96</v>
      </c>
      <c r="C98" s="10">
        <f>INDEX('[1]FY24 Muni Rpt by SD'!$M$9:$M$387,MATCH('SPED Allocation 2024'!A98,'[1]FY24 Muni Rpt by SD'!$A$9:$A$370,0))</f>
        <v>983808.84</v>
      </c>
    </row>
    <row r="99" spans="1:3" x14ac:dyDescent="0.2">
      <c r="A99" s="6">
        <v>281</v>
      </c>
      <c r="B99" s="11" t="s">
        <v>97</v>
      </c>
      <c r="C99" s="10">
        <f>INDEX('[1]FY24 Muni Rpt by SD'!$M$9:$M$387,MATCH('SPED Allocation 2024'!A99,'[1]FY24 Muni Rpt by SD'!$A$9:$A$370,0))</f>
        <v>49734.93</v>
      </c>
    </row>
    <row r="100" spans="1:3" x14ac:dyDescent="0.2">
      <c r="A100" s="6">
        <v>285</v>
      </c>
      <c r="B100" s="6" t="s">
        <v>98</v>
      </c>
      <c r="C100" s="10">
        <f>INDEX('[1]FY24 Muni Rpt by SD'!$M$9:$M$387,MATCH('SPED Allocation 2024'!A100,'[1]FY24 Muni Rpt by SD'!$A$9:$A$370,0))</f>
        <v>875935.2</v>
      </c>
    </row>
    <row r="101" spans="1:3" x14ac:dyDescent="0.2">
      <c r="A101" s="6">
        <v>288</v>
      </c>
      <c r="B101" s="11" t="s">
        <v>99</v>
      </c>
      <c r="C101" s="10">
        <f>INDEX('[1]FY24 Muni Rpt by SD'!$M$9:$M$387,MATCH('SPED Allocation 2024'!A101,'[1]FY24 Muni Rpt by SD'!$A$9:$A$370,0))</f>
        <v>27300</v>
      </c>
    </row>
    <row r="102" spans="1:3" x14ac:dyDescent="0.2">
      <c r="A102" s="6">
        <v>291</v>
      </c>
      <c r="B102" s="6" t="s">
        <v>100</v>
      </c>
      <c r="C102" s="10">
        <f>INDEX('[1]FY24 Muni Rpt by SD'!$M$9:$M$387,MATCH('SPED Allocation 2024'!A102,'[1]FY24 Muni Rpt by SD'!$A$9:$A$370,0))</f>
        <v>14700</v>
      </c>
    </row>
    <row r="103" spans="1:3" x14ac:dyDescent="0.2">
      <c r="A103" s="6">
        <v>295</v>
      </c>
      <c r="B103" s="6" t="s">
        <v>101</v>
      </c>
      <c r="C103" s="10">
        <f>INDEX('[1]FY24 Muni Rpt by SD'!$M$9:$M$387,MATCH('SPED Allocation 2024'!A103,'[1]FY24 Muni Rpt by SD'!$A$9:$A$370,0))</f>
        <v>464563.89</v>
      </c>
    </row>
    <row r="104" spans="1:3" x14ac:dyDescent="0.2">
      <c r="A104" s="6">
        <v>299</v>
      </c>
      <c r="B104" s="6" t="s">
        <v>102</v>
      </c>
      <c r="C104" s="10">
        <f>INDEX('[1]FY24 Muni Rpt by SD'!$M$9:$M$387,MATCH('SPED Allocation 2024'!A104,'[1]FY24 Muni Rpt by SD'!$A$9:$A$370,0))</f>
        <v>62829.27</v>
      </c>
    </row>
    <row r="105" spans="1:3" x14ac:dyDescent="0.2">
      <c r="A105" s="6">
        <v>305</v>
      </c>
      <c r="B105" s="12" t="s">
        <v>103</v>
      </c>
      <c r="C105" s="10">
        <f>INDEX('[1]FY24 Muni Rpt by SD'!$M$9:$M$387,MATCH('SPED Allocation 2024'!A105,'[1]FY24 Muni Rpt by SD'!$A$9:$A$370,0))</f>
        <v>116882.22</v>
      </c>
    </row>
    <row r="106" spans="1:3" x14ac:dyDescent="0.2">
      <c r="A106" s="6">
        <v>306</v>
      </c>
      <c r="B106" s="12" t="s">
        <v>104</v>
      </c>
      <c r="C106" s="10">
        <f>INDEX('[1]FY24 Muni Rpt by SD'!$M$9:$M$387,MATCH('SPED Allocation 2024'!A106,'[1]FY24 Muni Rpt by SD'!$A$9:$A$370,0))</f>
        <v>138380.54999999999</v>
      </c>
    </row>
    <row r="107" spans="1:3" x14ac:dyDescent="0.2">
      <c r="A107" s="6">
        <v>315</v>
      </c>
      <c r="B107" s="6" t="s">
        <v>105</v>
      </c>
      <c r="C107" s="10">
        <f>INDEX('[1]FY24 Muni Rpt by SD'!$M$9:$M$387,MATCH('SPED Allocation 2024'!A107,'[1]FY24 Muni Rpt by SD'!$A$9:$A$370,0))</f>
        <v>473777.43</v>
      </c>
    </row>
    <row r="108" spans="1:3" x14ac:dyDescent="0.2">
      <c r="A108" s="6">
        <v>317</v>
      </c>
      <c r="B108" s="6" t="s">
        <v>106</v>
      </c>
      <c r="C108" s="10">
        <f>INDEX('[1]FY24 Muni Rpt by SD'!$M$9:$M$387,MATCH('SPED Allocation 2024'!A108,'[1]FY24 Muni Rpt by SD'!$A$9:$A$370,0))</f>
        <v>290101.14</v>
      </c>
    </row>
    <row r="109" spans="1:3" x14ac:dyDescent="0.2">
      <c r="A109" s="6">
        <v>319</v>
      </c>
      <c r="B109" s="6" t="s">
        <v>107</v>
      </c>
      <c r="C109" s="10">
        <f>INDEX('[1]FY24 Muni Rpt by SD'!$M$9:$M$387,MATCH('SPED Allocation 2024'!A109,'[1]FY24 Muni Rpt by SD'!$A$9:$A$370,0))</f>
        <v>1622590.41</v>
      </c>
    </row>
    <row r="110" spans="1:3" x14ac:dyDescent="0.2">
      <c r="A110" s="6">
        <v>327</v>
      </c>
      <c r="B110" s="6" t="s">
        <v>108</v>
      </c>
      <c r="C110" s="10">
        <f>INDEX('[1]FY24 Muni Rpt by SD'!$M$9:$M$387,MATCH('SPED Allocation 2024'!A110,'[1]FY24 Muni Rpt by SD'!$A$9:$A$370,0))</f>
        <v>105897.33</v>
      </c>
    </row>
    <row r="111" spans="1:3" x14ac:dyDescent="0.2">
      <c r="A111" s="6">
        <v>333</v>
      </c>
      <c r="B111" s="6" t="s">
        <v>109</v>
      </c>
      <c r="C111" s="10">
        <f>INDEX('[1]FY24 Muni Rpt by SD'!$M$9:$M$387,MATCH('SPED Allocation 2024'!A111,'[1]FY24 Muni Rpt by SD'!$A$9:$A$370,0))</f>
        <v>82652.429999999993</v>
      </c>
    </row>
    <row r="112" spans="1:3" x14ac:dyDescent="0.2">
      <c r="A112" s="6">
        <v>335</v>
      </c>
      <c r="B112" s="6" t="s">
        <v>110</v>
      </c>
      <c r="C112" s="10">
        <f>INDEX('[1]FY24 Muni Rpt by SD'!$M$9:$M$387,MATCH('SPED Allocation 2024'!A112,'[1]FY24 Muni Rpt by SD'!$A$9:$A$370,0))</f>
        <v>5228602.68</v>
      </c>
    </row>
    <row r="113" spans="1:3" x14ac:dyDescent="0.2">
      <c r="A113" s="6">
        <v>339</v>
      </c>
      <c r="B113" s="6" t="s">
        <v>111</v>
      </c>
      <c r="C113" s="10">
        <f>INDEX('[1]FY24 Muni Rpt by SD'!$M$9:$M$387,MATCH('SPED Allocation 2024'!A113,'[1]FY24 Muni Rpt by SD'!$A$9:$A$370,0))</f>
        <v>85834.35</v>
      </c>
    </row>
    <row r="114" spans="1:3" x14ac:dyDescent="0.2">
      <c r="A114" s="6">
        <v>341</v>
      </c>
      <c r="B114" s="6" t="s">
        <v>112</v>
      </c>
      <c r="C114" s="10">
        <f>INDEX('[1]FY24 Muni Rpt by SD'!$M$9:$M$387,MATCH('SPED Allocation 2024'!A114,'[1]FY24 Muni Rpt by SD'!$A$9:$A$370,0))</f>
        <v>32503.38</v>
      </c>
    </row>
    <row r="115" spans="1:3" x14ac:dyDescent="0.2">
      <c r="A115" s="6">
        <v>342</v>
      </c>
      <c r="B115" s="12" t="s">
        <v>113</v>
      </c>
      <c r="C115" s="10">
        <f>INDEX('[1]FY24 Muni Rpt by SD'!$M$9:$M$387,MATCH('SPED Allocation 2024'!A115,'[1]FY24 Muni Rpt by SD'!$A$9:$A$370,0))</f>
        <v>235484.55</v>
      </c>
    </row>
    <row r="116" spans="1:3" x14ac:dyDescent="0.2">
      <c r="A116" s="6">
        <v>343</v>
      </c>
      <c r="B116" s="12" t="s">
        <v>114</v>
      </c>
      <c r="C116" s="10">
        <f>INDEX('[1]FY24 Muni Rpt by SD'!$M$9:$M$387,MATCH('SPED Allocation 2024'!A116,'[1]FY24 Muni Rpt by SD'!$A$9:$A$370,0))</f>
        <v>526828.26</v>
      </c>
    </row>
    <row r="117" spans="1:3" x14ac:dyDescent="0.2">
      <c r="A117" s="6">
        <v>345</v>
      </c>
      <c r="B117" s="6" t="s">
        <v>115</v>
      </c>
      <c r="C117" s="10">
        <f>INDEX('[1]FY24 Muni Rpt by SD'!$M$9:$M$387,MATCH('SPED Allocation 2024'!A117,'[1]FY24 Muni Rpt by SD'!$A$9:$A$370,0))</f>
        <v>37071.72</v>
      </c>
    </row>
    <row r="118" spans="1:3" x14ac:dyDescent="0.2">
      <c r="A118" s="6">
        <v>351</v>
      </c>
      <c r="B118" s="6" t="s">
        <v>116</v>
      </c>
      <c r="C118" s="10">
        <f>INDEX('[1]FY24 Muni Rpt by SD'!$M$9:$M$387,MATCH('SPED Allocation 2024'!A118,'[1]FY24 Muni Rpt by SD'!$A$9:$A$370,0))</f>
        <v>1570213.26</v>
      </c>
    </row>
    <row r="119" spans="1:3" x14ac:dyDescent="0.2">
      <c r="A119" s="6">
        <v>352</v>
      </c>
      <c r="B119" s="12" t="s">
        <v>117</v>
      </c>
      <c r="C119" s="10">
        <f>INDEX('[1]FY24 Muni Rpt by SD'!$M$9:$M$387,MATCH('SPED Allocation 2024'!A119,'[1]FY24 Muni Rpt by SD'!$A$9:$A$370,0))</f>
        <v>1096959.3600000001</v>
      </c>
    </row>
    <row r="120" spans="1:3" x14ac:dyDescent="0.2">
      <c r="A120" s="6">
        <v>353</v>
      </c>
      <c r="B120" s="6" t="s">
        <v>118</v>
      </c>
      <c r="C120" s="10">
        <f>INDEX('[1]FY24 Muni Rpt by SD'!$M$9:$M$387,MATCH('SPED Allocation 2024'!A120,'[1]FY24 Muni Rpt by SD'!$A$9:$A$370,0))</f>
        <v>95726.61</v>
      </c>
    </row>
    <row r="121" spans="1:3" x14ac:dyDescent="0.2">
      <c r="A121" s="6">
        <v>355</v>
      </c>
      <c r="B121" s="6" t="s">
        <v>119</v>
      </c>
      <c r="C121" s="10">
        <f>INDEX('[1]FY24 Muni Rpt by SD'!$M$9:$M$387,MATCH('SPED Allocation 2024'!A121,'[1]FY24 Muni Rpt by SD'!$A$9:$A$370,0))</f>
        <v>42011.97</v>
      </c>
    </row>
    <row r="122" spans="1:3" x14ac:dyDescent="0.2">
      <c r="A122" s="6">
        <v>357</v>
      </c>
      <c r="B122" s="6" t="s">
        <v>120</v>
      </c>
      <c r="C122" s="10">
        <f>INDEX('[1]FY24 Muni Rpt by SD'!$M$9:$M$387,MATCH('SPED Allocation 2024'!A122,'[1]FY24 Muni Rpt by SD'!$A$9:$A$370,0))</f>
        <v>807060.66</v>
      </c>
    </row>
    <row r="123" spans="1:3" x14ac:dyDescent="0.2">
      <c r="A123" s="6">
        <v>359</v>
      </c>
      <c r="B123" s="6" t="s">
        <v>121</v>
      </c>
      <c r="C123" s="10">
        <f>INDEX('[1]FY24 Muni Rpt by SD'!$M$9:$M$387,MATCH('SPED Allocation 2024'!A123,'[1]FY24 Muni Rpt by SD'!$A$9:$A$370,0))</f>
        <v>260684.97</v>
      </c>
    </row>
    <row r="124" spans="1:3" x14ac:dyDescent="0.2">
      <c r="A124" s="6">
        <v>363</v>
      </c>
      <c r="B124" s="12" t="s">
        <v>122</v>
      </c>
      <c r="C124" s="10">
        <f>INDEX('[1]FY24 Muni Rpt by SD'!$M$9:$M$387,MATCH('SPED Allocation 2024'!A124,'[1]FY24 Muni Rpt by SD'!$A$9:$A$370,0))</f>
        <v>618995.15999999992</v>
      </c>
    </row>
    <row r="125" spans="1:3" x14ac:dyDescent="0.2">
      <c r="A125" s="6">
        <v>365</v>
      </c>
      <c r="B125" s="6" t="s">
        <v>123</v>
      </c>
      <c r="C125" s="10">
        <f>INDEX('[1]FY24 Muni Rpt by SD'!$M$9:$M$387,MATCH('SPED Allocation 2024'!A125,'[1]FY24 Muni Rpt by SD'!$A$9:$A$370,0))</f>
        <v>62988.24</v>
      </c>
    </row>
    <row r="126" spans="1:3" x14ac:dyDescent="0.2">
      <c r="A126" s="6">
        <v>367</v>
      </c>
      <c r="B126" s="11" t="s">
        <v>124</v>
      </c>
      <c r="C126" s="10">
        <f>INDEX('[1]FY24 Muni Rpt by SD'!$M$9:$M$387,MATCH('SPED Allocation 2024'!A126,'[1]FY24 Muni Rpt by SD'!$A$9:$A$370,0))</f>
        <v>107100</v>
      </c>
    </row>
    <row r="127" spans="1:3" x14ac:dyDescent="0.2">
      <c r="A127" s="6">
        <v>369</v>
      </c>
      <c r="B127" s="6" t="s">
        <v>125</v>
      </c>
      <c r="C127" s="10">
        <f>INDEX('[1]FY24 Muni Rpt by SD'!$M$9:$M$387,MATCH('SPED Allocation 2024'!A127,'[1]FY24 Muni Rpt by SD'!$A$9:$A$370,0))</f>
        <v>181670.37</v>
      </c>
    </row>
    <row r="128" spans="1:3" x14ac:dyDescent="0.2">
      <c r="A128" s="6">
        <v>371</v>
      </c>
      <c r="B128" s="6" t="s">
        <v>126</v>
      </c>
      <c r="C128" s="10">
        <f>INDEX('[1]FY24 Muni Rpt by SD'!$M$9:$M$387,MATCH('SPED Allocation 2024'!A128,'[1]FY24 Muni Rpt by SD'!$A$9:$A$370,0))</f>
        <v>4050262.23</v>
      </c>
    </row>
    <row r="129" spans="1:3" x14ac:dyDescent="0.2">
      <c r="A129" s="6">
        <v>375</v>
      </c>
      <c r="B129" s="6" t="s">
        <v>127</v>
      </c>
      <c r="C129" s="10">
        <f>INDEX('[1]FY24 Muni Rpt by SD'!$M$9:$M$387,MATCH('SPED Allocation 2024'!A129,'[1]FY24 Muni Rpt by SD'!$A$9:$A$370,0))</f>
        <v>10861.62</v>
      </c>
    </row>
    <row r="130" spans="1:3" x14ac:dyDescent="0.2">
      <c r="A130" s="6">
        <v>377</v>
      </c>
      <c r="B130" s="6" t="s">
        <v>128</v>
      </c>
      <c r="C130" s="10">
        <f>INDEX('[1]FY24 Muni Rpt by SD'!$M$9:$M$387,MATCH('SPED Allocation 2024'!A130,'[1]FY24 Muni Rpt by SD'!$A$9:$A$370,0))</f>
        <v>343968.45</v>
      </c>
    </row>
    <row r="131" spans="1:3" x14ac:dyDescent="0.2">
      <c r="A131" s="6">
        <v>381</v>
      </c>
      <c r="B131" s="6" t="s">
        <v>129</v>
      </c>
      <c r="C131" s="10">
        <f>INDEX('[1]FY24 Muni Rpt by SD'!$M$9:$M$387,MATCH('SPED Allocation 2024'!A131,'[1]FY24 Muni Rpt by SD'!$A$9:$A$370,0))</f>
        <v>9450</v>
      </c>
    </row>
    <row r="132" spans="1:3" x14ac:dyDescent="0.2">
      <c r="A132" s="6">
        <v>387</v>
      </c>
      <c r="B132" s="11" t="s">
        <v>130</v>
      </c>
      <c r="C132" s="10">
        <f>INDEX('[1]FY24 Muni Rpt by SD'!$M$9:$M$387,MATCH('SPED Allocation 2024'!A132,'[1]FY24 Muni Rpt by SD'!$A$9:$A$370,0))</f>
        <v>61471.62</v>
      </c>
    </row>
    <row r="133" spans="1:3" x14ac:dyDescent="0.2">
      <c r="A133" s="6">
        <v>388</v>
      </c>
      <c r="B133" s="12" t="s">
        <v>131</v>
      </c>
      <c r="C133" s="10">
        <f>INDEX('[1]FY24 Muni Rpt by SD'!$M$9:$M$387,MATCH('SPED Allocation 2024'!A133,'[1]FY24 Muni Rpt by SD'!$A$9:$A$370,0))</f>
        <v>348924.87</v>
      </c>
    </row>
    <row r="134" spans="1:3" x14ac:dyDescent="0.2">
      <c r="A134" s="6">
        <v>391</v>
      </c>
      <c r="B134" s="6" t="s">
        <v>132</v>
      </c>
      <c r="C134" s="10">
        <f>INDEX('[1]FY24 Muni Rpt by SD'!$M$9:$M$387,MATCH('SPED Allocation 2024'!A134,'[1]FY24 Muni Rpt by SD'!$A$9:$A$370,0))</f>
        <v>23100</v>
      </c>
    </row>
    <row r="135" spans="1:3" x14ac:dyDescent="0.2">
      <c r="A135" s="6">
        <v>399</v>
      </c>
      <c r="B135" s="6" t="s">
        <v>133</v>
      </c>
      <c r="C135" s="10">
        <f>INDEX('[1]FY24 Muni Rpt by SD'!$M$9:$M$387,MATCH('SPED Allocation 2024'!A135,'[1]FY24 Muni Rpt by SD'!$A$9:$A$370,0))</f>
        <v>370082.79</v>
      </c>
    </row>
    <row r="136" spans="1:3" x14ac:dyDescent="0.2">
      <c r="A136" s="6">
        <v>401</v>
      </c>
      <c r="B136" s="6" t="s">
        <v>134</v>
      </c>
      <c r="C136" s="10">
        <f>INDEX('[1]FY24 Muni Rpt by SD'!$M$9:$M$387,MATCH('SPED Allocation 2024'!A136,'[1]FY24 Muni Rpt by SD'!$A$9:$A$370,0))</f>
        <v>426194.79</v>
      </c>
    </row>
    <row r="137" spans="1:3" x14ac:dyDescent="0.2">
      <c r="A137" s="6">
        <v>405</v>
      </c>
      <c r="B137" s="11" t="s">
        <v>135</v>
      </c>
      <c r="C137" s="10">
        <f>INDEX('[1]FY24 Muni Rpt by SD'!$M$9:$M$387,MATCH('SPED Allocation 2024'!A137,'[1]FY24 Muni Rpt by SD'!$A$9:$A$370,0))</f>
        <v>132413.4</v>
      </c>
    </row>
    <row r="138" spans="1:3" x14ac:dyDescent="0.2">
      <c r="A138" s="6">
        <v>407</v>
      </c>
      <c r="B138" s="6" t="s">
        <v>136</v>
      </c>
      <c r="C138" s="10">
        <f>INDEX('[1]FY24 Muni Rpt by SD'!$M$9:$M$387,MATCH('SPED Allocation 2024'!A138,'[1]FY24 Muni Rpt by SD'!$A$9:$A$370,0))</f>
        <v>170516.22</v>
      </c>
    </row>
    <row r="139" spans="1:3" x14ac:dyDescent="0.2">
      <c r="A139" s="6">
        <v>411</v>
      </c>
      <c r="B139" s="6" t="s">
        <v>137</v>
      </c>
      <c r="C139" s="10">
        <f>INDEX('[1]FY24 Muni Rpt by SD'!$M$9:$M$387,MATCH('SPED Allocation 2024'!A139,'[1]FY24 Muni Rpt by SD'!$A$9:$A$370,0))</f>
        <v>221122.44</v>
      </c>
    </row>
    <row r="140" spans="1:3" x14ac:dyDescent="0.2">
      <c r="A140" s="6">
        <v>413</v>
      </c>
      <c r="B140" s="6" t="s">
        <v>138</v>
      </c>
      <c r="C140" s="10">
        <f>INDEX('[1]FY24 Muni Rpt by SD'!$M$9:$M$387,MATCH('SPED Allocation 2024'!A140,'[1]FY24 Muni Rpt by SD'!$A$9:$A$370,0))</f>
        <v>180348.21</v>
      </c>
    </row>
    <row r="141" spans="1:3" x14ac:dyDescent="0.2">
      <c r="A141" s="6">
        <v>423</v>
      </c>
      <c r="B141" s="12" t="s">
        <v>139</v>
      </c>
      <c r="C141" s="10">
        <f>INDEX('[1]FY24 Muni Rpt by SD'!$M$9:$M$387,MATCH('SPED Allocation 2024'!A141,'[1]FY24 Muni Rpt by SD'!$A$9:$A$370,0))</f>
        <v>732565.68</v>
      </c>
    </row>
    <row r="142" spans="1:3" x14ac:dyDescent="0.2">
      <c r="A142" s="6">
        <v>425</v>
      </c>
      <c r="B142" s="6" t="s">
        <v>140</v>
      </c>
      <c r="C142" s="10">
        <f>INDEX('[1]FY24 Muni Rpt by SD'!$M$9:$M$387,MATCH('SPED Allocation 2024'!A142,'[1]FY24 Muni Rpt by SD'!$A$9:$A$370,0))</f>
        <v>577278.03</v>
      </c>
    </row>
    <row r="143" spans="1:3" x14ac:dyDescent="0.2">
      <c r="A143" s="6">
        <v>427</v>
      </c>
      <c r="B143" s="6" t="s">
        <v>141</v>
      </c>
      <c r="C143" s="10">
        <f>INDEX('[1]FY24 Muni Rpt by SD'!$M$9:$M$387,MATCH('SPED Allocation 2024'!A143,'[1]FY24 Muni Rpt by SD'!$A$9:$A$370,0))</f>
        <v>446308.59</v>
      </c>
    </row>
    <row r="144" spans="1:3" x14ac:dyDescent="0.2">
      <c r="A144" s="6">
        <v>428</v>
      </c>
      <c r="B144" s="11" t="s">
        <v>142</v>
      </c>
      <c r="C144" s="10">
        <f>INDEX('[1]FY24 Muni Rpt by SD'!$M$9:$M$387,MATCH('SPED Allocation 2024'!A144,'[1]FY24 Muni Rpt by SD'!$A$9:$A$370,0))</f>
        <v>167940.36000000002</v>
      </c>
    </row>
    <row r="145" spans="1:3" x14ac:dyDescent="0.2">
      <c r="A145" s="6">
        <v>435</v>
      </c>
      <c r="B145" s="6" t="s">
        <v>143</v>
      </c>
      <c r="C145" s="10">
        <f>INDEX('[1]FY24 Muni Rpt by SD'!$M$9:$M$387,MATCH('SPED Allocation 2024'!A145,'[1]FY24 Muni Rpt by SD'!$A$9:$A$370,0))</f>
        <v>35222.67</v>
      </c>
    </row>
    <row r="146" spans="1:3" x14ac:dyDescent="0.2">
      <c r="A146" s="6">
        <v>437</v>
      </c>
      <c r="B146" s="6" t="s">
        <v>144</v>
      </c>
      <c r="C146" s="10">
        <f>INDEX('[1]FY24 Muni Rpt by SD'!$M$9:$M$387,MATCH('SPED Allocation 2024'!A146,'[1]FY24 Muni Rpt by SD'!$A$9:$A$370,0))</f>
        <v>20174.28</v>
      </c>
    </row>
    <row r="147" spans="1:3" x14ac:dyDescent="0.2">
      <c r="A147" s="6">
        <v>439</v>
      </c>
      <c r="B147" s="6" t="s">
        <v>145</v>
      </c>
      <c r="C147" s="10">
        <f>INDEX('[1]FY24 Muni Rpt by SD'!$M$9:$M$387,MATCH('SPED Allocation 2024'!A147,'[1]FY24 Muni Rpt by SD'!$A$9:$A$370,0))</f>
        <v>289324.34999999998</v>
      </c>
    </row>
    <row r="148" spans="1:3" x14ac:dyDescent="0.2">
      <c r="A148" s="6">
        <v>441</v>
      </c>
      <c r="B148" s="6" t="s">
        <v>146</v>
      </c>
      <c r="C148" s="10">
        <f>INDEX('[1]FY24 Muni Rpt by SD'!$M$9:$M$387,MATCH('SPED Allocation 2024'!A148,'[1]FY24 Muni Rpt by SD'!$A$9:$A$370,0))</f>
        <v>85262.52</v>
      </c>
    </row>
    <row r="149" spans="1:3" x14ac:dyDescent="0.2">
      <c r="A149" s="6">
        <v>447</v>
      </c>
      <c r="B149" s="11" t="s">
        <v>147</v>
      </c>
      <c r="C149" s="10">
        <f>INDEX('[1]FY24 Muni Rpt by SD'!$M$9:$M$387,MATCH('SPED Allocation 2024'!A149,'[1]FY24 Muni Rpt by SD'!$A$9:$A$370,0))</f>
        <v>174929.79</v>
      </c>
    </row>
    <row r="150" spans="1:3" x14ac:dyDescent="0.2">
      <c r="A150" s="6">
        <v>449</v>
      </c>
      <c r="B150" s="6" t="s">
        <v>148</v>
      </c>
      <c r="C150" s="10">
        <f>INDEX('[1]FY24 Muni Rpt by SD'!$M$9:$M$387,MATCH('SPED Allocation 2024'!A150,'[1]FY24 Muni Rpt by SD'!$A$9:$A$370,0))</f>
        <v>837115.02</v>
      </c>
    </row>
    <row r="151" spans="1:3" x14ac:dyDescent="0.2">
      <c r="A151" s="6">
        <v>450</v>
      </c>
      <c r="B151" s="11" t="s">
        <v>149</v>
      </c>
      <c r="C151" s="10">
        <f>INDEX('[1]FY24 Muni Rpt by SD'!$M$9:$M$387,MATCH('SPED Allocation 2024'!A151,'[1]FY24 Muni Rpt by SD'!$A$9:$A$370,0))</f>
        <v>66022.53</v>
      </c>
    </row>
    <row r="152" spans="1:3" x14ac:dyDescent="0.2">
      <c r="A152" s="6">
        <v>453</v>
      </c>
      <c r="B152" s="6" t="s">
        <v>150</v>
      </c>
      <c r="C152" s="10">
        <f>INDEX('[1]FY24 Muni Rpt by SD'!$M$9:$M$387,MATCH('SPED Allocation 2024'!A152,'[1]FY24 Muni Rpt by SD'!$A$9:$A$370,0))</f>
        <v>493422.51</v>
      </c>
    </row>
    <row r="153" spans="1:3" x14ac:dyDescent="0.2">
      <c r="A153" s="6">
        <v>461</v>
      </c>
      <c r="B153" s="6" t="s">
        <v>151</v>
      </c>
      <c r="C153" s="10">
        <f>INDEX('[1]FY24 Muni Rpt by SD'!$M$9:$M$387,MATCH('SPED Allocation 2024'!A153,'[1]FY24 Muni Rpt by SD'!$A$9:$A$370,0))</f>
        <v>1612591.89</v>
      </c>
    </row>
    <row r="154" spans="1:3" x14ac:dyDescent="0.2">
      <c r="A154" s="6">
        <v>463</v>
      </c>
      <c r="B154" s="6" t="s">
        <v>152</v>
      </c>
      <c r="C154" s="10">
        <f>INDEX('[1]FY24 Muni Rpt by SD'!$M$9:$M$387,MATCH('SPED Allocation 2024'!A154,'[1]FY24 Muni Rpt by SD'!$A$9:$A$370,0))</f>
        <v>80785.53</v>
      </c>
    </row>
    <row r="155" spans="1:3" x14ac:dyDescent="0.2">
      <c r="A155" s="6">
        <v>467</v>
      </c>
      <c r="B155" s="11" t="s">
        <v>153</v>
      </c>
      <c r="C155" s="10">
        <f>INDEX('[1]FY24 Muni Rpt by SD'!$M$9:$M$387,MATCH('SPED Allocation 2024'!A155,'[1]FY24 Muni Rpt by SD'!$A$9:$A$370,0))</f>
        <v>44456.37</v>
      </c>
    </row>
    <row r="156" spans="1:3" x14ac:dyDescent="0.2">
      <c r="A156" s="6">
        <v>471</v>
      </c>
      <c r="B156" s="6" t="s">
        <v>154</v>
      </c>
      <c r="C156" s="10">
        <f>INDEX('[1]FY24 Muni Rpt by SD'!$M$9:$M$387,MATCH('SPED Allocation 2024'!A156,'[1]FY24 Muni Rpt by SD'!$A$9:$A$370,0))</f>
        <v>122142.09</v>
      </c>
    </row>
    <row r="157" spans="1:3" x14ac:dyDescent="0.2">
      <c r="A157" s="6">
        <v>473</v>
      </c>
      <c r="B157" s="6" t="s">
        <v>155</v>
      </c>
      <c r="C157" s="10">
        <f>INDEX('[1]FY24 Muni Rpt by SD'!$M$9:$M$387,MATCH('SPED Allocation 2024'!A157,'[1]FY24 Muni Rpt by SD'!$A$9:$A$370,0))</f>
        <v>1193649.8700000001</v>
      </c>
    </row>
    <row r="158" spans="1:3" x14ac:dyDescent="0.2">
      <c r="A158" s="6">
        <v>476</v>
      </c>
      <c r="B158" s="12" t="s">
        <v>156</v>
      </c>
      <c r="C158" s="10">
        <f>INDEX('[1]FY24 Muni Rpt by SD'!$M$9:$M$387,MATCH('SPED Allocation 2024'!A158,'[1]FY24 Muni Rpt by SD'!$A$9:$A$370,0))</f>
        <v>653922.78</v>
      </c>
    </row>
    <row r="159" spans="1:3" x14ac:dyDescent="0.2">
      <c r="A159" s="6">
        <v>485</v>
      </c>
      <c r="B159" s="11" t="s">
        <v>157</v>
      </c>
      <c r="C159" s="10">
        <f>INDEX('[1]FY24 Muni Rpt by SD'!$M$9:$M$387,MATCH('SPED Allocation 2024'!A159,'[1]FY24 Muni Rpt by SD'!$A$9:$A$370,0))</f>
        <v>251897.1</v>
      </c>
    </row>
    <row r="160" spans="1:3" x14ac:dyDescent="0.2">
      <c r="A160" s="6">
        <v>486</v>
      </c>
      <c r="B160" s="12" t="s">
        <v>158</v>
      </c>
      <c r="C160" s="10">
        <f>INDEX('[1]FY24 Muni Rpt by SD'!$M$9:$M$387,MATCH('SPED Allocation 2024'!A160,'[1]FY24 Muni Rpt by SD'!$A$9:$A$370,0))</f>
        <v>458923.29000000004</v>
      </c>
    </row>
    <row r="161" spans="1:3" x14ac:dyDescent="0.2">
      <c r="A161" s="6">
        <v>491</v>
      </c>
      <c r="B161" s="6" t="s">
        <v>159</v>
      </c>
      <c r="C161" s="10">
        <f>INDEX('[1]FY24 Muni Rpt by SD'!$M$9:$M$387,MATCH('SPED Allocation 2024'!A161,'[1]FY24 Muni Rpt by SD'!$A$9:$A$370,0))</f>
        <v>598804.92000000004</v>
      </c>
    </row>
    <row r="162" spans="1:3" x14ac:dyDescent="0.2">
      <c r="A162" s="6">
        <v>493</v>
      </c>
      <c r="B162" s="11" t="s">
        <v>160</v>
      </c>
      <c r="C162" s="10">
        <f>INDEX('[1]FY24 Muni Rpt by SD'!$M$9:$M$387,MATCH('SPED Allocation 2024'!A162,'[1]FY24 Muni Rpt by SD'!$A$9:$A$370,0))</f>
        <v>253425.69</v>
      </c>
    </row>
    <row r="163" spans="1:3" x14ac:dyDescent="0.2">
      <c r="A163" s="6">
        <v>495</v>
      </c>
      <c r="B163" s="6" t="s">
        <v>161</v>
      </c>
      <c r="C163" s="10">
        <f>INDEX('[1]FY24 Muni Rpt by SD'!$M$9:$M$387,MATCH('SPED Allocation 2024'!A163,'[1]FY24 Muni Rpt by SD'!$A$9:$A$370,0))</f>
        <v>51701.16</v>
      </c>
    </row>
    <row r="164" spans="1:3" x14ac:dyDescent="0.2">
      <c r="A164" s="6">
        <v>499</v>
      </c>
      <c r="B164" s="6" t="s">
        <v>162</v>
      </c>
      <c r="C164" s="10">
        <f>INDEX('[1]FY24 Muni Rpt by SD'!$M$9:$M$387,MATCH('SPED Allocation 2024'!A164,'[1]FY24 Muni Rpt by SD'!$A$9:$A$370,0))</f>
        <v>8834.07</v>
      </c>
    </row>
    <row r="165" spans="1:3" x14ac:dyDescent="0.2">
      <c r="A165" s="6">
        <v>501</v>
      </c>
      <c r="B165" s="6" t="s">
        <v>163</v>
      </c>
      <c r="C165" s="10">
        <f>INDEX('[1]FY24 Muni Rpt by SD'!$M$9:$M$387,MATCH('SPED Allocation 2024'!A165,'[1]FY24 Muni Rpt by SD'!$A$9:$A$370,0))</f>
        <v>35127.54</v>
      </c>
    </row>
    <row r="166" spans="1:3" x14ac:dyDescent="0.2">
      <c r="A166" s="6">
        <v>503</v>
      </c>
      <c r="B166" s="6" t="s">
        <v>164</v>
      </c>
      <c r="C166" s="10">
        <f>INDEX('[1]FY24 Muni Rpt by SD'!$M$9:$M$387,MATCH('SPED Allocation 2024'!A166,'[1]FY24 Muni Rpt by SD'!$A$9:$A$370,0))</f>
        <v>65682.75</v>
      </c>
    </row>
    <row r="167" spans="1:3" x14ac:dyDescent="0.2">
      <c r="A167" s="6">
        <v>507</v>
      </c>
      <c r="B167" s="6" t="s">
        <v>165</v>
      </c>
      <c r="C167" s="10">
        <f>INDEX('[1]FY24 Muni Rpt by SD'!$M$9:$M$387,MATCH('SPED Allocation 2024'!A167,'[1]FY24 Muni Rpt by SD'!$A$9:$A$370,0))</f>
        <v>213035.76</v>
      </c>
    </row>
    <row r="168" spans="1:3" x14ac:dyDescent="0.2">
      <c r="A168" s="6">
        <v>509</v>
      </c>
      <c r="B168" s="6" t="s">
        <v>166</v>
      </c>
      <c r="C168" s="10">
        <f>INDEX('[1]FY24 Muni Rpt by SD'!$M$9:$M$387,MATCH('SPED Allocation 2024'!A168,'[1]FY24 Muni Rpt by SD'!$A$9:$A$370,0))</f>
        <v>53023.53</v>
      </c>
    </row>
    <row r="169" spans="1:3" x14ac:dyDescent="0.2">
      <c r="A169" s="6">
        <v>511</v>
      </c>
      <c r="B169" s="11" t="s">
        <v>167</v>
      </c>
      <c r="C169" s="10">
        <f>INDEX('[1]FY24 Muni Rpt by SD'!$M$9:$M$387,MATCH('SPED Allocation 2024'!A169,'[1]FY24 Muni Rpt by SD'!$A$9:$A$370,0))</f>
        <v>179293.59</v>
      </c>
    </row>
    <row r="170" spans="1:3" x14ac:dyDescent="0.2">
      <c r="A170" s="6">
        <v>513</v>
      </c>
      <c r="B170" s="6" t="s">
        <v>168</v>
      </c>
      <c r="C170" s="10">
        <f>INDEX('[1]FY24 Muni Rpt by SD'!$M$9:$M$387,MATCH('SPED Allocation 2024'!A170,'[1]FY24 Muni Rpt by SD'!$A$9:$A$370,0))</f>
        <v>32958.449999999997</v>
      </c>
    </row>
    <row r="171" spans="1:3" x14ac:dyDescent="0.2">
      <c r="A171" s="6">
        <v>515</v>
      </c>
      <c r="B171" s="6" t="s">
        <v>169</v>
      </c>
      <c r="C171" s="10">
        <f>INDEX('[1]FY24 Muni Rpt by SD'!$M$9:$M$387,MATCH('SPED Allocation 2024'!A171,'[1]FY24 Muni Rpt by SD'!$A$9:$A$370,0))</f>
        <v>124817.7</v>
      </c>
    </row>
    <row r="172" spans="1:3" x14ac:dyDescent="0.2">
      <c r="A172" s="6">
        <v>519</v>
      </c>
      <c r="B172" s="6" t="s">
        <v>170</v>
      </c>
      <c r="C172" s="10">
        <f>INDEX('[1]FY24 Muni Rpt by SD'!$M$9:$M$387,MATCH('SPED Allocation 2024'!A172,'[1]FY24 Muni Rpt by SD'!$A$9:$A$370,0))</f>
        <v>18900</v>
      </c>
    </row>
    <row r="173" spans="1:3" x14ac:dyDescent="0.2">
      <c r="A173" s="6">
        <v>525</v>
      </c>
      <c r="B173" s="6" t="s">
        <v>171</v>
      </c>
      <c r="C173" s="10">
        <f>INDEX('[1]FY24 Muni Rpt by SD'!$M$9:$M$387,MATCH('SPED Allocation 2024'!A173,'[1]FY24 Muni Rpt by SD'!$A$9:$A$370,0))</f>
        <v>142866.99</v>
      </c>
    </row>
    <row r="174" spans="1:3" x14ac:dyDescent="0.2">
      <c r="A174" s="6">
        <v>531</v>
      </c>
      <c r="B174" s="11" t="s">
        <v>172</v>
      </c>
      <c r="C174" s="10">
        <f>INDEX('[1]FY24 Muni Rpt by SD'!$M$9:$M$387,MATCH('SPED Allocation 2024'!A174,'[1]FY24 Muni Rpt by SD'!$A$9:$A$370,0))</f>
        <v>77510.16</v>
      </c>
    </row>
    <row r="175" spans="1:3" x14ac:dyDescent="0.2">
      <c r="A175" s="6">
        <v>534</v>
      </c>
      <c r="B175" s="12" t="s">
        <v>173</v>
      </c>
      <c r="C175" s="10">
        <f>INDEX('[1]FY24 Muni Rpt by SD'!$M$9:$M$387,MATCH('SPED Allocation 2024'!A175,'[1]FY24 Muni Rpt by SD'!$A$9:$A$370,0))</f>
        <v>1470283.08</v>
      </c>
    </row>
    <row r="176" spans="1:3" x14ac:dyDescent="0.2">
      <c r="A176" s="6">
        <v>539</v>
      </c>
      <c r="B176" s="6" t="s">
        <v>174</v>
      </c>
      <c r="C176" s="10">
        <f>INDEX('[1]FY24 Muni Rpt by SD'!$M$9:$M$387,MATCH('SPED Allocation 2024'!A176,'[1]FY24 Muni Rpt by SD'!$A$9:$A$370,0))</f>
        <v>62351.31</v>
      </c>
    </row>
    <row r="177" spans="1:7" x14ac:dyDescent="0.2">
      <c r="A177" s="6">
        <v>543</v>
      </c>
      <c r="B177" s="6" t="s">
        <v>175</v>
      </c>
      <c r="C177" s="10">
        <f>INDEX('[1]FY24 Muni Rpt by SD'!$M$9:$M$387,MATCH('SPED Allocation 2024'!A177,'[1]FY24 Muni Rpt by SD'!$A$9:$A$370,0))</f>
        <v>243187.77</v>
      </c>
    </row>
    <row r="178" spans="1:7" x14ac:dyDescent="0.2">
      <c r="A178" s="6">
        <v>549</v>
      </c>
      <c r="B178" s="6" t="s">
        <v>176</v>
      </c>
      <c r="C178" s="10">
        <f>INDEX('[1]FY24 Muni Rpt by SD'!$M$9:$M$387,MATCH('SPED Allocation 2024'!A178,'[1]FY24 Muni Rpt by SD'!$A$9:$A$370,0))</f>
        <v>32812.5</v>
      </c>
    </row>
    <row r="179" spans="1:7" x14ac:dyDescent="0.2">
      <c r="A179" s="6">
        <v>551</v>
      </c>
      <c r="B179" s="6" t="s">
        <v>177</v>
      </c>
      <c r="C179" s="10">
        <f>INDEX('[1]FY24 Muni Rpt by SD'!$M$9:$M$387,MATCH('SPED Allocation 2024'!A179,'[1]FY24 Muni Rpt by SD'!$A$9:$A$370,0))</f>
        <v>44828.7</v>
      </c>
    </row>
    <row r="180" spans="1:7" x14ac:dyDescent="0.2">
      <c r="A180" s="6">
        <v>553</v>
      </c>
      <c r="B180" s="6" t="s">
        <v>178</v>
      </c>
      <c r="C180" s="10">
        <f>INDEX('[1]FY24 Muni Rpt by SD'!$M$9:$M$387,MATCH('SPED Allocation 2024'!A180,'[1]FY24 Muni Rpt by SD'!$A$9:$A$370,0))</f>
        <v>21814.17</v>
      </c>
    </row>
    <row r="181" spans="1:7" x14ac:dyDescent="0.2">
      <c r="A181" s="6">
        <v>555</v>
      </c>
      <c r="B181" s="11" t="s">
        <v>179</v>
      </c>
      <c r="C181" s="10">
        <f>INDEX('[1]FY24 Muni Rpt by SD'!$M$9:$M$387,MATCH('SPED Allocation 2024'!A181,'[1]FY24 Muni Rpt by SD'!$A$9:$A$370,0))</f>
        <v>434653.17</v>
      </c>
    </row>
    <row r="182" spans="1:7" x14ac:dyDescent="0.2">
      <c r="A182" s="6">
        <v>559</v>
      </c>
      <c r="B182" s="11" t="s">
        <v>180</v>
      </c>
      <c r="C182" s="10">
        <f>INDEX('[1]FY24 Muni Rpt by SD'!$M$9:$M$387,MATCH('SPED Allocation 2024'!A182,'[1]FY24 Muni Rpt by SD'!$A$9:$A$370,0))</f>
        <v>32403.42</v>
      </c>
    </row>
    <row r="183" spans="1:7" x14ac:dyDescent="0.2">
      <c r="A183" s="6">
        <v>563</v>
      </c>
      <c r="B183" s="6" t="s">
        <v>181</v>
      </c>
      <c r="C183" s="10">
        <f>INDEX('[1]FY24 Muni Rpt by SD'!$M$9:$M$387,MATCH('SPED Allocation 2024'!A183,'[1]FY24 Muni Rpt by SD'!$A$9:$A$370,0))</f>
        <v>64288.56</v>
      </c>
    </row>
    <row r="184" spans="1:7" x14ac:dyDescent="0.2">
      <c r="A184" s="6">
        <v>568</v>
      </c>
      <c r="B184" s="12" t="s">
        <v>182</v>
      </c>
      <c r="C184" s="10">
        <f>INDEX('[1]FY24 Muni Rpt by SD'!$M$9:$M$387,MATCH('SPED Allocation 2024'!A184,'[1]FY24 Muni Rpt by SD'!$A$9:$A$370,0))</f>
        <v>450675.54000000004</v>
      </c>
    </row>
    <row r="185" spans="1:7" x14ac:dyDescent="0.2">
      <c r="A185" s="6">
        <v>572</v>
      </c>
      <c r="B185" s="12" t="s">
        <v>183</v>
      </c>
      <c r="C185" s="10">
        <f>INDEX('[1]FY24 Muni Rpt by SD'!$M$9:$M$387,MATCH('SPED Allocation 2024'!A185,'[1]FY24 Muni Rpt by SD'!$A$9:$A$370,0))</f>
        <v>227404.79999999999</v>
      </c>
    </row>
    <row r="186" spans="1:7" x14ac:dyDescent="0.2">
      <c r="A186" s="6">
        <v>573</v>
      </c>
      <c r="B186" s="6" t="s">
        <v>184</v>
      </c>
      <c r="C186" s="10">
        <f>INDEX('[1]FY24 Muni Rpt by SD'!$M$9:$M$387,MATCH('SPED Allocation 2024'!A186,'[1]FY24 Muni Rpt by SD'!$A$9:$A$370,0))</f>
        <v>254001.09</v>
      </c>
    </row>
    <row r="187" spans="1:7" x14ac:dyDescent="0.2">
      <c r="A187" s="6">
        <v>575</v>
      </c>
      <c r="B187" s="6" t="s">
        <v>185</v>
      </c>
      <c r="C187" s="10">
        <f>INDEX('[1]FY24 Muni Rpt by SD'!$M$9:$M$387,MATCH('SPED Allocation 2024'!A187,'[1]FY24 Muni Rpt by SD'!$A$9:$A$370,0))</f>
        <v>1042456.8</v>
      </c>
    </row>
    <row r="188" spans="1:7" x14ac:dyDescent="0.2">
      <c r="A188" s="6">
        <v>579</v>
      </c>
      <c r="B188" s="6" t="s">
        <v>186</v>
      </c>
      <c r="C188" s="10">
        <f>INDEX('[1]FY24 Muni Rpt by SD'!$M$9:$M$387,MATCH('SPED Allocation 2024'!A188,'[1]FY24 Muni Rpt by SD'!$A$9:$A$370,0))</f>
        <v>6300</v>
      </c>
      <c r="G188" s="5"/>
    </row>
    <row r="189" spans="1:7" x14ac:dyDescent="0.2">
      <c r="A189" s="6">
        <v>581</v>
      </c>
      <c r="B189" s="11" t="s">
        <v>187</v>
      </c>
      <c r="C189" s="10">
        <f>INDEX('[1]FY24 Muni Rpt by SD'!$M$9:$M$387,MATCH('SPED Allocation 2024'!A189,'[1]FY24 Muni Rpt by SD'!$A$9:$A$370,0))</f>
        <v>394454.34</v>
      </c>
    </row>
    <row r="190" spans="1:7" x14ac:dyDescent="0.2">
      <c r="A190" s="6">
        <v>582</v>
      </c>
      <c r="B190" s="12" t="s">
        <v>188</v>
      </c>
      <c r="C190" s="10">
        <f>INDEX('[1]FY24 Muni Rpt by SD'!$M$9:$M$387,MATCH('SPED Allocation 2024'!A190,'[1]FY24 Muni Rpt by SD'!$A$9:$A$370,0))</f>
        <v>547366.47</v>
      </c>
    </row>
    <row r="191" spans="1:7" x14ac:dyDescent="0.2">
      <c r="A191" s="6">
        <v>417</v>
      </c>
      <c r="B191" s="6" t="s">
        <v>189</v>
      </c>
      <c r="C191" s="10">
        <f>INDEX('[1]FY24 Muni Rpt by SD'!$M$9:$M$387,MATCH('SPED Allocation 2024'!A191,'[1]FY24 Muni Rpt by SD'!$A$9:$A$370,0))</f>
        <v>45694.11</v>
      </c>
    </row>
    <row r="192" spans="1:7" ht="15.75" x14ac:dyDescent="0.25">
      <c r="B192" s="13" t="s">
        <v>190</v>
      </c>
      <c r="C192" s="14">
        <f>SUM(C14:C191)</f>
        <v>65022521.550000004</v>
      </c>
      <c r="D192" s="15"/>
      <c r="E192" s="5"/>
    </row>
    <row r="193" spans="3:7" x14ac:dyDescent="0.2">
      <c r="G193" s="5"/>
    </row>
    <row r="194" spans="3:7" x14ac:dyDescent="0.2">
      <c r="C194" s="16"/>
      <c r="E194" s="5"/>
    </row>
    <row r="195" spans="3:7" x14ac:dyDescent="0.2">
      <c r="C195" s="5"/>
    </row>
    <row r="196" spans="3:7" ht="15.75" x14ac:dyDescent="0.25">
      <c r="D196" s="15"/>
      <c r="G196" s="5"/>
    </row>
    <row r="197" spans="3:7" x14ac:dyDescent="0.2">
      <c r="C197" s="5"/>
    </row>
  </sheetData>
  <mergeCells count="7">
    <mergeCell ref="B9:C9"/>
    <mergeCell ref="B2:C2"/>
    <mergeCell ref="B3:C3"/>
    <mergeCell ref="B4:C4"/>
    <mergeCell ref="B5:C5"/>
    <mergeCell ref="B7:C7"/>
    <mergeCell ref="B8:C8"/>
  </mergeCells>
  <pageMargins left="2" right="2" top="0.75" bottom="0.75" header="0.3" footer="0.3"/>
  <pageSetup scale="80" orientation="portrait" r:id="rId1"/>
  <headerFooter>
    <oddFooter>&amp;C&amp;10Page &amp;P of &amp;N</oddFooter>
  </headerFooter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SPED Allocation 2024</vt:lpstr>
      <vt:lpstr>'SPED Allocation 2024'!Print_Area</vt:lpstr>
      <vt:lpstr>'SPED Allocation 2024'!Print_Titles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Matthew</dc:creator>
  <cp:lastModifiedBy>Welch, Matthew</cp:lastModifiedBy>
  <dcterms:created xsi:type="dcterms:W3CDTF">2024-04-03T15:05:36Z</dcterms:created>
  <dcterms:modified xsi:type="dcterms:W3CDTF">2024-04-03T15:06:52Z</dcterms:modified>
</cp:coreProperties>
</file>