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6660" activeTab="0"/>
  </bookViews>
  <sheets>
    <sheet name="FY2-13 Cat Aid web" sheetId="1" r:id="rId1"/>
  </sheets>
  <definedNames>
    <definedName name="_xlnm.Print_Area" localSheetId="0">'FY2-13 Cat Aid web'!$B$1:$I$141</definedName>
    <definedName name="_xlnm.Print_Titles" localSheetId="0">'FY2-13 Cat Aid web'!$9:$13</definedName>
  </definedNames>
  <calcPr fullCalcOnLoad="1"/>
</workbook>
</file>

<file path=xl/sharedStrings.xml><?xml version="1.0" encoding="utf-8"?>
<sst xmlns="http://schemas.openxmlformats.org/spreadsheetml/2006/main" count="150" uniqueCount="147">
  <si>
    <t>New Hampshire Department of Education</t>
  </si>
  <si>
    <t>Division of Instruction</t>
  </si>
  <si>
    <t>Bureau of Special Education</t>
  </si>
  <si>
    <t>101 Pleasant Street, Concord,  NH  03301-3860</t>
  </si>
  <si>
    <t>Telephone (603) 271-3839   Fax (603) 271-1099</t>
  </si>
  <si>
    <t xml:space="preserve">FY 2013 Catastrophic Aid </t>
  </si>
  <si>
    <t>Expenditures from</t>
  </si>
  <si>
    <t xml:space="preserve">3 1/2 - 10 times </t>
  </si>
  <si>
    <t>Expenditures Over</t>
  </si>
  <si>
    <t>District Name</t>
  </si>
  <si>
    <t>State Average</t>
  </si>
  <si>
    <t>10 times State Average</t>
  </si>
  <si>
    <t>Total</t>
  </si>
  <si>
    <t>FY2013</t>
  </si>
  <si>
    <t>FY2013 Aid</t>
  </si>
  <si>
    <t>Student</t>
  </si>
  <si>
    <t>Expended</t>
  </si>
  <si>
    <t>Entitlement</t>
  </si>
  <si>
    <t>Count</t>
  </si>
  <si>
    <t>Cost</t>
  </si>
  <si>
    <t>State Total</t>
  </si>
  <si>
    <t>Allenstown</t>
  </si>
  <si>
    <t>Alton</t>
  </si>
  <si>
    <t>Amherst</t>
  </si>
  <si>
    <t>Andover</t>
  </si>
  <si>
    <t>Auburn</t>
  </si>
  <si>
    <t>Barrington</t>
  </si>
  <si>
    <t>Bartlett</t>
  </si>
  <si>
    <t>Bath</t>
  </si>
  <si>
    <t>Bedford</t>
  </si>
  <si>
    <t>Berlin</t>
  </si>
  <si>
    <t>Bow</t>
  </si>
  <si>
    <t>Brookline</t>
  </si>
  <si>
    <t>Campton</t>
  </si>
  <si>
    <t>Candia</t>
  </si>
  <si>
    <t>Chatham</t>
  </si>
  <si>
    <t>Chester</t>
  </si>
  <si>
    <t>Chesterfield</t>
  </si>
  <si>
    <t>Chichester</t>
  </si>
  <si>
    <t>Claremont</t>
  </si>
  <si>
    <t>Concord</t>
  </si>
  <si>
    <t>Contoocook Valley</t>
  </si>
  <si>
    <t>Conway</t>
  </si>
  <si>
    <t>Croydon</t>
  </si>
  <si>
    <t>Deerfield</t>
  </si>
  <si>
    <t>Derry Cooperative</t>
  </si>
  <si>
    <t>Dover</t>
  </si>
  <si>
    <t>Dresden</t>
  </si>
  <si>
    <t>Epping</t>
  </si>
  <si>
    <t>Epsom</t>
  </si>
  <si>
    <t>Exeter</t>
  </si>
  <si>
    <t>Exeter Regional Cooperative</t>
  </si>
  <si>
    <t>Fall Mountain Regional</t>
  </si>
  <si>
    <t>Farmington</t>
  </si>
  <si>
    <t>Franklin</t>
  </si>
  <si>
    <t>Fremont</t>
  </si>
  <si>
    <t>Gilford</t>
  </si>
  <si>
    <t>Gilmanton</t>
  </si>
  <si>
    <t>Goffstown</t>
  </si>
  <si>
    <t>Goshen-Lempster Cooperative</t>
  </si>
  <si>
    <t>Governor Wentworth Regional</t>
  </si>
  <si>
    <t>Grantham</t>
  </si>
  <si>
    <t>Hampstead</t>
  </si>
  <si>
    <t>Hampton</t>
  </si>
  <si>
    <t>Hanover</t>
  </si>
  <si>
    <t>Haverhill Cooperative</t>
  </si>
  <si>
    <t>Hillsboro-Deering Cooperative</t>
  </si>
  <si>
    <t>Hinsdale</t>
  </si>
  <si>
    <t>Hollis</t>
  </si>
  <si>
    <t>Hollis/Brookline Cooperative</t>
  </si>
  <si>
    <t>Hooksett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</si>
  <si>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</si>
  <si>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</si>
  <si>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</si>
  <si>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</si>
  <si>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</si>
  <si>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</si>
  <si>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</si>
  <si>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>Lebanon</t>
  </si>
  <si>
    <t>Lincoln-Woodstock Cooperative</t>
  </si>
  <si>
    <t>Lisbon Regional</t>
  </si>
  <si>
    <t>Litchfield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</si>
  <si>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</si>
  <si>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</si>
  <si>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</si>
  <si>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</si>
  <si>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</si>
  <si>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</si>
  <si>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</si>
  <si>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</si>
  <si>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</si>
  <si>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</si>
  <si>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</si>
  <si>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</si>
  <si>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</si>
  <si>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</si>
  <si>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</si>
  <si>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Mont Vernon</t>
  </si>
  <si>
    <t>Moultonborough</t>
  </si>
  <si>
    <t>Nashua</t>
  </si>
  <si>
    <t>Nelson</t>
  </si>
  <si>
    <t>New Boston</t>
  </si>
  <si>
    <t>Newfound Area</t>
  </si>
  <si>
    <t>Newmarket</t>
  </si>
  <si>
    <t>Newport</t>
  </si>
  <si>
    <t>Northwood</t>
  </si>
  <si>
    <t>Nottingham</t>
  </si>
  <si>
    <t>Oyster River Cooperative</t>
  </si>
  <si>
    <t>Pelham</t>
  </si>
  <si>
    <t>Pembroke</t>
  </si>
  <si>
    <t>Pemi-Baker Regional</t>
  </si>
  <si>
    <t>Piermont</t>
  </si>
  <si>
    <t>Pittsfield</t>
  </si>
  <si>
    <t>Plymouth</t>
  </si>
  <si>
    <t>Portsmouth</t>
  </si>
  <si>
    <t>Profile Regional</t>
  </si>
  <si>
    <t>Raymond</t>
  </si>
  <si>
    <t>Rochester</t>
  </si>
  <si>
    <t>Rollinsford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</si>
  <si>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</si>
  <si>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</si>
  <si>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</si>
  <si>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</si>
  <si>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</si>
  <si>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</si>
  <si>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</si>
  <si>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Stewartstown</t>
  </si>
  <si>
    <t>Stoddard</t>
  </si>
  <si>
    <t>Strafford</t>
  </si>
  <si>
    <t>Stratham</t>
  </si>
  <si>
    <t>Sunapee</t>
  </si>
  <si>
    <t>Tamworth</t>
  </si>
  <si>
    <t>Timberlane Regional</t>
  </si>
  <si>
    <t>Unity</t>
  </si>
  <si>
    <t>Wakefield</t>
  </si>
  <si>
    <t>Weare</t>
  </si>
  <si>
    <t>Westmoreland</t>
  </si>
  <si>
    <t>White Mountains Regional</t>
  </si>
  <si>
    <t>Wilton-Lyndeboro Cooperative</t>
  </si>
  <si>
    <t>Winchester</t>
  </si>
  <si>
    <t>Windham</t>
  </si>
  <si>
    <t>Winnacunnet Cooperative</t>
  </si>
  <si>
    <t>Winnisquam Regional</t>
  </si>
  <si>
    <r>
      <t xml:space="preserve">Entitlement = 80% of expenditures over </t>
    </r>
    <r>
      <rPr>
        <sz val="9"/>
        <color indexed="8"/>
        <rFont val="Arial"/>
        <family val="2"/>
      </rPr>
      <t>$46,259.89</t>
    </r>
    <r>
      <rPr>
        <sz val="9"/>
        <rFont val="Arial"/>
        <family val="2"/>
      </rPr>
      <t xml:space="preserve"> (3 1/2 time estimated state average expenditure per  </t>
    </r>
  </si>
  <si>
    <r>
      <t xml:space="preserve">pupil) and 100% of expenditures over </t>
    </r>
    <r>
      <rPr>
        <sz val="9"/>
        <color indexed="8"/>
        <rFont val="Arial"/>
        <family val="2"/>
      </rPr>
      <t xml:space="preserve">$132,171.10 </t>
    </r>
    <r>
      <rPr>
        <sz val="9"/>
        <rFont val="Arial"/>
        <family val="2"/>
      </rPr>
      <t xml:space="preserve">(10 time estimated state average expenditure per  </t>
    </r>
  </si>
  <si>
    <t xml:space="preserve">pupil).  Entitlement prorated to 71.7960%.  </t>
  </si>
  <si>
    <t>Expenditures include 100% of eligible transportation expenditures.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</si>
</sst>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39" borderId="0" applyNumberFormat="0" applyBorder="0" applyAlignment="0" applyProtection="0"/>
    <xf numFmtId="0" fontId="28" fillId="40" borderId="0" applyNumberFormat="0" applyBorder="0" applyAlignment="0" applyProtection="0"/>
    <xf numFmtId="0" fontId="9" fillId="29" borderId="0" applyNumberFormat="0" applyBorder="0" applyAlignment="0" applyProtection="0"/>
    <xf numFmtId="0" fontId="28" fillId="41" borderId="0" applyNumberFormat="0" applyBorder="0" applyAlignment="0" applyProtection="0"/>
    <xf numFmtId="0" fontId="9" fillId="3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5" borderId="0" applyNumberFormat="0" applyBorder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0" fontId="31" fillId="47" borderId="3" applyNumberFormat="0" applyAlignment="0" applyProtection="0"/>
    <xf numFmtId="0" fontId="1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6" fillId="7" borderId="0" applyNumberFormat="0" applyBorder="0" applyAlignment="0" applyProtection="0"/>
    <xf numFmtId="0" fontId="34" fillId="0" borderId="5" applyNumberFormat="0" applyFill="0" applyAlignment="0" applyProtection="0"/>
    <xf numFmtId="0" fontId="17" fillId="0" borderId="6" applyNumberFormat="0" applyFill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36" fillId="0" borderId="9" applyNumberFormat="0" applyFill="0" applyAlignment="0" applyProtection="0"/>
    <xf numFmtId="0" fontId="1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50" borderId="1" applyNumberFormat="0" applyAlignment="0" applyProtection="0"/>
    <xf numFmtId="0" fontId="20" fillId="13" borderId="2" applyNumberFormat="0" applyAlignment="0" applyProtection="0"/>
    <xf numFmtId="0" fontId="38" fillId="0" borderId="11" applyNumberFormat="0" applyFill="0" applyAlignment="0" applyProtection="0"/>
    <xf numFmtId="0" fontId="21" fillId="0" borderId="12" applyNumberFormat="0" applyFill="0" applyAlignment="0" applyProtection="0"/>
    <xf numFmtId="0" fontId="39" fillId="51" borderId="0" applyNumberFormat="0" applyBorder="0" applyAlignment="0" applyProtection="0"/>
    <xf numFmtId="0" fontId="22" fillId="5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5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169" applyFont="1" applyFill="1" applyBorder="1">
      <alignment/>
      <protection/>
    </xf>
    <xf numFmtId="0" fontId="4" fillId="0" borderId="0" xfId="169" applyFont="1" applyBorder="1" applyAlignment="1">
      <alignment horizontal="right"/>
      <protection/>
    </xf>
    <xf numFmtId="0" fontId="4" fillId="0" borderId="0" xfId="169" applyFont="1" applyBorder="1">
      <alignment/>
      <protection/>
    </xf>
    <xf numFmtId="0" fontId="6" fillId="55" borderId="0" xfId="0" applyFont="1" applyFill="1" applyAlignment="1">
      <alignment vertical="center"/>
    </xf>
    <xf numFmtId="0" fontId="0" fillId="0" borderId="0" xfId="169" applyBorder="1">
      <alignment/>
      <protection/>
    </xf>
    <xf numFmtId="0" fontId="3" fillId="55" borderId="0" xfId="0" applyFont="1" applyFill="1" applyAlignment="1">
      <alignment vertical="center"/>
    </xf>
    <xf numFmtId="0" fontId="5" fillId="0" borderId="0" xfId="169" applyFont="1" applyBorder="1" applyAlignment="1">
      <alignment horizontal="center"/>
      <protection/>
    </xf>
    <xf numFmtId="0" fontId="5" fillId="0" borderId="0" xfId="170" applyFont="1" applyBorder="1" applyAlignment="1">
      <alignment horizontal="right"/>
      <protection/>
    </xf>
    <xf numFmtId="0" fontId="4" fillId="0" borderId="0" xfId="169" applyFont="1" applyFill="1" applyBorder="1" applyAlignment="1">
      <alignment horizontal="center"/>
      <protection/>
    </xf>
    <xf numFmtId="164" fontId="5" fillId="0" borderId="0" xfId="169" applyNumberFormat="1" applyFont="1" applyBorder="1" applyAlignment="1">
      <alignment horizontal="center"/>
      <protection/>
    </xf>
    <xf numFmtId="0" fontId="5" fillId="0" borderId="0" xfId="169" applyFont="1" applyFill="1" applyBorder="1" applyAlignment="1">
      <alignment horizontal="center"/>
      <protection/>
    </xf>
    <xf numFmtId="0" fontId="0" fillId="0" borderId="0" xfId="169" applyBorder="1" applyAlignment="1">
      <alignment horizontal="center"/>
      <protection/>
    </xf>
    <xf numFmtId="8" fontId="0" fillId="0" borderId="0" xfId="0" applyNumberFormat="1" applyBorder="1" applyAlignment="1">
      <alignment/>
    </xf>
    <xf numFmtId="49" fontId="5" fillId="55" borderId="0" xfId="0" applyNumberFormat="1" applyFont="1" applyFill="1" applyBorder="1" applyAlignment="1">
      <alignment horizontal="left" vertical="center"/>
    </xf>
    <xf numFmtId="0" fontId="5" fillId="55" borderId="0" xfId="0" applyFont="1" applyFill="1" applyBorder="1" applyAlignment="1">
      <alignment horizontal="center" vertical="center"/>
    </xf>
    <xf numFmtId="44" fontId="5" fillId="55" borderId="0" xfId="0" applyNumberFormat="1" applyFont="1" applyFill="1" applyBorder="1" applyAlignment="1">
      <alignment horizontal="right" vertical="center"/>
    </xf>
    <xf numFmtId="49" fontId="7" fillId="55" borderId="0" xfId="0" applyNumberFormat="1" applyFont="1" applyFill="1" applyBorder="1" applyAlignment="1">
      <alignment horizontal="left" vertical="center"/>
    </xf>
    <xf numFmtId="0" fontId="7" fillId="55" borderId="0" xfId="0" applyFont="1" applyFill="1" applyBorder="1" applyAlignment="1">
      <alignment horizontal="center" vertical="center"/>
    </xf>
    <xf numFmtId="44" fontId="7" fillId="55" borderId="0" xfId="0" applyNumberFormat="1" applyFont="1" applyFill="1" applyBorder="1" applyAlignment="1">
      <alignment horizontal="right" vertical="center"/>
    </xf>
    <xf numFmtId="49" fontId="7" fillId="55" borderId="0" xfId="0" applyNumberFormat="1" applyFont="1" applyFill="1" applyBorder="1" applyAlignment="1">
      <alignment vertical="center"/>
    </xf>
    <xf numFmtId="44" fontId="7" fillId="55" borderId="0" xfId="0" applyNumberFormat="1" applyFont="1" applyFill="1" applyBorder="1" applyAlignment="1">
      <alignment vertical="center"/>
    </xf>
    <xf numFmtId="49" fontId="7" fillId="0" borderId="0" xfId="145" applyNumberFormat="1" applyFont="1" applyFill="1" applyBorder="1" applyAlignment="1">
      <alignment horizontal="left" vertical="center"/>
      <protection/>
    </xf>
    <xf numFmtId="44" fontId="0" fillId="0" borderId="0" xfId="111" applyFont="1" applyBorder="1" applyAlignment="1">
      <alignment vertical="center"/>
    </xf>
    <xf numFmtId="44" fontId="0" fillId="0" borderId="0" xfId="11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171" applyFont="1" applyBorder="1">
      <alignment/>
      <protection/>
    </xf>
    <xf numFmtId="0" fontId="0" fillId="0" borderId="0" xfId="171" applyFont="1" applyBorder="1" applyAlignment="1">
      <alignment horizontal="center"/>
      <protection/>
    </xf>
    <xf numFmtId="0" fontId="0" fillId="0" borderId="0" xfId="170" applyAlignment="1">
      <alignment/>
      <protection/>
    </xf>
    <xf numFmtId="0" fontId="2" fillId="0" borderId="0" xfId="171" applyFont="1" applyBorder="1" applyAlignment="1">
      <alignment horizontal="center"/>
      <protection/>
    </xf>
    <xf numFmtId="0" fontId="5" fillId="0" borderId="0" xfId="169" applyFont="1" applyBorder="1" applyAlignment="1">
      <alignment horizontal="center"/>
      <protection/>
    </xf>
  </cellXfs>
  <cellStyles count="17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12" xfId="73"/>
    <cellStyle name="Comma 13" xfId="74"/>
    <cellStyle name="Comma 14" xfId="75"/>
    <cellStyle name="Comma 15" xfId="76"/>
    <cellStyle name="Comma 16" xfId="77"/>
    <cellStyle name="Comma 17" xfId="78"/>
    <cellStyle name="Comma 18" xfId="79"/>
    <cellStyle name="Comma 19" xfId="80"/>
    <cellStyle name="Comma 2" xfId="81"/>
    <cellStyle name="Comma 2 2" xfId="82"/>
    <cellStyle name="Comma 2 3" xfId="83"/>
    <cellStyle name="Comma 20" xfId="84"/>
    <cellStyle name="Comma 21" xfId="85"/>
    <cellStyle name="Comma 22" xfId="86"/>
    <cellStyle name="Comma 23" xfId="87"/>
    <cellStyle name="Comma 24" xfId="88"/>
    <cellStyle name="Comma 25" xfId="89"/>
    <cellStyle name="Comma 26" xfId="90"/>
    <cellStyle name="Comma 27" xfId="91"/>
    <cellStyle name="Comma 28" xfId="92"/>
    <cellStyle name="Comma 29" xfId="93"/>
    <cellStyle name="Comma 3" xfId="94"/>
    <cellStyle name="Comma 30" xfId="95"/>
    <cellStyle name="Comma 31" xfId="96"/>
    <cellStyle name="Comma 32" xfId="97"/>
    <cellStyle name="Comma 33" xfId="98"/>
    <cellStyle name="Comma 34" xfId="99"/>
    <cellStyle name="Comma 35" xfId="100"/>
    <cellStyle name="Comma 36" xfId="101"/>
    <cellStyle name="Comma 36 2" xfId="102"/>
    <cellStyle name="Comma 4" xfId="103"/>
    <cellStyle name="Comma 5" xfId="104"/>
    <cellStyle name="Comma 6" xfId="105"/>
    <cellStyle name="Comma 7" xfId="106"/>
    <cellStyle name="Comma 8" xfId="107"/>
    <cellStyle name="Comma 9" xfId="108"/>
    <cellStyle name="Currency" xfId="109"/>
    <cellStyle name="Currency [0]" xfId="110"/>
    <cellStyle name="Currency 2" xfId="111"/>
    <cellStyle name="Currency 2 2" xfId="112"/>
    <cellStyle name="Currency 3" xfId="113"/>
    <cellStyle name="Currency 4" xfId="114"/>
    <cellStyle name="Currency 5" xfId="115"/>
    <cellStyle name="Currency 6" xfId="116"/>
    <cellStyle name="Explanatory Text" xfId="117"/>
    <cellStyle name="Explanatory Text 2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Input" xfId="129"/>
    <cellStyle name="Input 2" xfId="130"/>
    <cellStyle name="Linked Cell" xfId="131"/>
    <cellStyle name="Linked Cell 2" xfId="132"/>
    <cellStyle name="Neutral" xfId="133"/>
    <cellStyle name="Neutral 2" xfId="134"/>
    <cellStyle name="Normal 10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0" xfId="146"/>
    <cellStyle name="Normal 21" xfId="147"/>
    <cellStyle name="Normal 22" xfId="148"/>
    <cellStyle name="Normal 23" xfId="149"/>
    <cellStyle name="Normal 24" xfId="150"/>
    <cellStyle name="Normal 25" xfId="151"/>
    <cellStyle name="Normal 26" xfId="152"/>
    <cellStyle name="Normal 27" xfId="153"/>
    <cellStyle name="Normal 28" xfId="154"/>
    <cellStyle name="Normal 29" xfId="155"/>
    <cellStyle name="Normal 3" xfId="156"/>
    <cellStyle name="Normal 30" xfId="157"/>
    <cellStyle name="Normal 31" xfId="158"/>
    <cellStyle name="Normal 32" xfId="159"/>
    <cellStyle name="Normal 33" xfId="160"/>
    <cellStyle name="Normal 34" xfId="161"/>
    <cellStyle name="Normal 35" xfId="162"/>
    <cellStyle name="Normal 4" xfId="163"/>
    <cellStyle name="Normal 5" xfId="164"/>
    <cellStyle name="Normal 6" xfId="165"/>
    <cellStyle name="Normal 7" xfId="166"/>
    <cellStyle name="Normal 8" xfId="167"/>
    <cellStyle name="Normal 9" xfId="168"/>
    <cellStyle name="Normal_CAT AID Final Includes December 2009 and Feb 2010" xfId="169"/>
    <cellStyle name="Normal_CAT AID Final Includes December 2009 and Feb 2010 2" xfId="170"/>
    <cellStyle name="Normal_Catastrophic Aid 12 28 09 Partial list" xfId="171"/>
    <cellStyle name="Note" xfId="172"/>
    <cellStyle name="Note 2" xfId="173"/>
    <cellStyle name="Output" xfId="174"/>
    <cellStyle name="Output 2" xfId="175"/>
    <cellStyle name="Percent" xfId="176"/>
    <cellStyle name="Percent 2" xfId="177"/>
    <cellStyle name="Percent 3" xfId="178"/>
    <cellStyle name="Percent 4" xfId="179"/>
    <cellStyle name="Percent 5" xfId="180"/>
    <cellStyle name="Percent 6" xfId="181"/>
    <cellStyle name="Title" xfId="182"/>
    <cellStyle name="Title 2" xfId="183"/>
    <cellStyle name="Total" xfId="184"/>
    <cellStyle name="Total 2" xfId="185"/>
    <cellStyle name="Warning Text" xfId="186"/>
    <cellStyle name="Warning Text 2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B1">
      <pane ySplit="13" topLeftCell="A58" activePane="bottomLeft" state="frozen"/>
      <selection pane="topLeft" activeCell="B1" sqref="B1"/>
      <selection pane="bottomLeft" activeCell="E136" sqref="E79:E136"/>
    </sheetView>
  </sheetViews>
  <sheetFormatPr defaultColWidth="9.140625" defaultRowHeight="12.75"/>
  <cols>
    <col min="1" max="1" width="3.7109375" style="1" customWidth="1"/>
    <col min="2" max="2" width="26.421875" style="0" bestFit="1" customWidth="1"/>
    <col min="3" max="3" width="10.28125" style="0" customWidth="1"/>
    <col min="4" max="4" width="14.7109375" style="0" customWidth="1"/>
    <col min="5" max="5" width="9.7109375" style="0" customWidth="1"/>
    <col min="6" max="6" width="13.57421875" style="0" bestFit="1" customWidth="1"/>
    <col min="7" max="7" width="14.421875" style="0" customWidth="1"/>
    <col min="8" max="8" width="14.8515625" style="0" customWidth="1"/>
    <col min="9" max="9" width="14.57421875" style="0" bestFit="1" customWidth="1"/>
  </cols>
  <sheetData>
    <row r="1" spans="2:9" ht="12.75">
      <c r="B1" s="29" t="s">
        <v>0</v>
      </c>
      <c r="C1" s="30"/>
      <c r="D1" s="30"/>
      <c r="E1" s="30"/>
      <c r="F1" s="30"/>
      <c r="G1" s="30"/>
      <c r="H1" s="30"/>
      <c r="I1" s="30"/>
    </row>
    <row r="2" spans="2:9" ht="12.75">
      <c r="B2" s="29" t="s">
        <v>1</v>
      </c>
      <c r="C2" s="30"/>
      <c r="D2" s="30"/>
      <c r="E2" s="30"/>
      <c r="F2" s="30"/>
      <c r="G2" s="30"/>
      <c r="H2" s="30"/>
      <c r="I2" s="30"/>
    </row>
    <row r="3" spans="2:9" ht="12.75">
      <c r="B3" s="29" t="s">
        <v>2</v>
      </c>
      <c r="C3" s="30"/>
      <c r="D3" s="30"/>
      <c r="E3" s="30"/>
      <c r="F3" s="30"/>
      <c r="G3" s="30"/>
      <c r="H3" s="30"/>
      <c r="I3" s="30"/>
    </row>
    <row r="4" spans="2:9" ht="12.75">
      <c r="B4" s="29" t="s">
        <v>3</v>
      </c>
      <c r="C4" s="30"/>
      <c r="D4" s="30"/>
      <c r="E4" s="30"/>
      <c r="F4" s="30"/>
      <c r="G4" s="30"/>
      <c r="H4" s="30"/>
      <c r="I4" s="30"/>
    </row>
    <row r="5" spans="2:9" ht="12.75">
      <c r="B5" s="29" t="s">
        <v>4</v>
      </c>
      <c r="C5" s="30"/>
      <c r="D5" s="30"/>
      <c r="E5" s="30"/>
      <c r="F5" s="30"/>
      <c r="G5" s="30"/>
      <c r="H5" s="30"/>
      <c r="I5" s="30"/>
    </row>
    <row r="6" spans="2:9" ht="12.75">
      <c r="B6" s="29"/>
      <c r="C6" s="29"/>
      <c r="D6" s="29"/>
      <c r="E6" s="29"/>
      <c r="F6" s="29"/>
      <c r="G6" s="29"/>
      <c r="H6" s="29"/>
      <c r="I6" s="29"/>
    </row>
    <row r="7" spans="2:9" ht="12.75">
      <c r="B7" s="31" t="s">
        <v>5</v>
      </c>
      <c r="C7" s="30"/>
      <c r="D7" s="30"/>
      <c r="E7" s="30"/>
      <c r="F7" s="30"/>
      <c r="G7" s="30"/>
      <c r="H7" s="30"/>
      <c r="I7" s="30"/>
    </row>
    <row r="9" spans="1:9" s="6" customFormat="1" ht="12.75">
      <c r="A9" s="2"/>
      <c r="B9" s="3"/>
      <c r="C9" s="32" t="s">
        <v>6</v>
      </c>
      <c r="D9" s="32"/>
      <c r="E9" s="4"/>
      <c r="F9" s="5"/>
      <c r="G9" s="5"/>
      <c r="H9" s="5"/>
      <c r="I9" s="5"/>
    </row>
    <row r="10" spans="1:10" s="6" customFormat="1" ht="12.75">
      <c r="A10" s="2"/>
      <c r="B10" s="3"/>
      <c r="C10" s="32" t="s">
        <v>7</v>
      </c>
      <c r="D10" s="32"/>
      <c r="E10" s="32" t="s">
        <v>8</v>
      </c>
      <c r="F10" s="32"/>
      <c r="G10" s="7"/>
      <c r="H10" s="7"/>
      <c r="I10" s="5"/>
      <c r="J10" s="8"/>
    </row>
    <row r="11" spans="1:9" s="6" customFormat="1" ht="12.75">
      <c r="A11" s="2"/>
      <c r="B11" s="9" t="s">
        <v>9</v>
      </c>
      <c r="C11" s="32" t="s">
        <v>10</v>
      </c>
      <c r="D11" s="32"/>
      <c r="E11" s="32" t="s">
        <v>11</v>
      </c>
      <c r="F11" s="32"/>
      <c r="G11" s="9" t="s">
        <v>12</v>
      </c>
      <c r="H11" s="9" t="s">
        <v>13</v>
      </c>
      <c r="I11" s="10" t="s">
        <v>14</v>
      </c>
    </row>
    <row r="12" spans="1:9" s="6" customFormat="1" ht="12.75">
      <c r="A12" s="2"/>
      <c r="B12" s="11"/>
      <c r="C12" s="9" t="s">
        <v>15</v>
      </c>
      <c r="D12" s="9"/>
      <c r="E12" s="9" t="s">
        <v>15</v>
      </c>
      <c r="F12" s="9"/>
      <c r="G12" s="9" t="s">
        <v>16</v>
      </c>
      <c r="H12" s="9" t="s">
        <v>17</v>
      </c>
      <c r="I12" s="12">
        <v>0.71796</v>
      </c>
    </row>
    <row r="13" spans="1:9" s="6" customFormat="1" ht="12.75">
      <c r="A13" s="2"/>
      <c r="B13" s="13"/>
      <c r="C13" s="9" t="s">
        <v>18</v>
      </c>
      <c r="D13" s="9" t="s">
        <v>19</v>
      </c>
      <c r="E13" s="9" t="s">
        <v>18</v>
      </c>
      <c r="F13" s="13" t="s">
        <v>19</v>
      </c>
      <c r="G13" s="14"/>
      <c r="H13" s="14"/>
      <c r="I13" s="15"/>
    </row>
    <row r="14" spans="1:9" s="6" customFormat="1" ht="12.75" customHeight="1">
      <c r="A14" s="2"/>
      <c r="B14" s="16" t="s">
        <v>20</v>
      </c>
      <c r="C14" s="17">
        <v>954</v>
      </c>
      <c r="D14" s="18">
        <f aca="true" t="shared" si="0" ref="C14:H14">SUM(D15:D136)</f>
        <v>43611762.66548874</v>
      </c>
      <c r="E14" s="17">
        <v>98</v>
      </c>
      <c r="F14" s="18">
        <f t="shared" si="0"/>
        <v>6272350.1400000015</v>
      </c>
      <c r="G14" s="18">
        <f t="shared" si="0"/>
        <v>79541071.86859371</v>
      </c>
      <c r="H14" s="18">
        <f t="shared" si="0"/>
        <v>29997917.390483998</v>
      </c>
      <c r="I14" s="18">
        <f>SUM(I15:I136)</f>
        <v>21537304.769671876</v>
      </c>
    </row>
    <row r="15" spans="1:9" s="6" customFormat="1" ht="12.75" customHeight="1">
      <c r="A15" s="2">
        <v>9</v>
      </c>
      <c r="B15" s="19" t="s">
        <v>21</v>
      </c>
      <c r="C15" s="20"/>
      <c r="D15" s="21">
        <v>138779.66015625</v>
      </c>
      <c r="E15" s="20"/>
      <c r="F15" s="21">
        <v>81756.27</v>
      </c>
      <c r="G15" s="21">
        <v>335035.41015625</v>
      </c>
      <c r="H15" s="21">
        <v>173355.85400000002</v>
      </c>
      <c r="I15" s="21">
        <f>+H15*0.71796</f>
        <v>124462.56893784003</v>
      </c>
    </row>
    <row r="16" spans="1:9" s="6" customFormat="1" ht="12.75" customHeight="1">
      <c r="A16" s="2">
        <v>15</v>
      </c>
      <c r="B16" s="19" t="s">
        <v>22</v>
      </c>
      <c r="C16" s="20"/>
      <c r="D16" s="21">
        <v>92519.7734375</v>
      </c>
      <c r="E16" s="20"/>
      <c r="F16" s="21">
        <v>0</v>
      </c>
      <c r="G16" s="21">
        <v>167897.9334375</v>
      </c>
      <c r="H16" s="21">
        <v>60302.528000000006</v>
      </c>
      <c r="I16" s="21">
        <f aca="true" t="shared" si="1" ref="I16:I79">+H16*0.71796</f>
        <v>43294.803002880006</v>
      </c>
    </row>
    <row r="17" spans="1:9" s="6" customFormat="1" ht="12.75" customHeight="1">
      <c r="A17" s="2">
        <v>17</v>
      </c>
      <c r="B17" s="19" t="s">
        <v>23</v>
      </c>
      <c r="C17" s="20"/>
      <c r="D17" s="21">
        <v>532878.3121754808</v>
      </c>
      <c r="E17" s="20"/>
      <c r="F17" s="21">
        <v>4117.01</v>
      </c>
      <c r="G17" s="21">
        <v>1027058.11390625</v>
      </c>
      <c r="H17" s="21">
        <v>396167.2433846154</v>
      </c>
      <c r="I17" s="21">
        <f t="shared" si="1"/>
        <v>284432.2340604185</v>
      </c>
    </row>
    <row r="18" spans="1:9" s="6" customFormat="1" ht="12.75" customHeight="1">
      <c r="A18" s="2">
        <v>19</v>
      </c>
      <c r="B18" s="19" t="s">
        <v>24</v>
      </c>
      <c r="C18" s="20"/>
      <c r="D18" s="21">
        <v>46259.88671875</v>
      </c>
      <c r="E18" s="20"/>
      <c r="F18" s="21">
        <v>0</v>
      </c>
      <c r="G18" s="21">
        <v>52226.74671875</v>
      </c>
      <c r="H18" s="21">
        <v>4773.488</v>
      </c>
      <c r="I18" s="21">
        <f t="shared" si="1"/>
        <v>3427.1734444800004</v>
      </c>
    </row>
    <row r="19" spans="1:9" s="6" customFormat="1" ht="12.75" customHeight="1">
      <c r="A19" s="2">
        <v>29</v>
      </c>
      <c r="B19" s="19" t="s">
        <v>25</v>
      </c>
      <c r="C19" s="20"/>
      <c r="D19" s="21">
        <v>185039.546875</v>
      </c>
      <c r="E19" s="20"/>
      <c r="F19" s="21">
        <v>0</v>
      </c>
      <c r="G19" s="21">
        <v>257172.96687499998</v>
      </c>
      <c r="H19" s="21">
        <v>57706.736000000004</v>
      </c>
      <c r="I19" s="21">
        <f t="shared" si="1"/>
        <v>41431.12817856001</v>
      </c>
    </row>
    <row r="20" spans="1:9" s="6" customFormat="1" ht="12.75" customHeight="1">
      <c r="A20" s="2">
        <v>33</v>
      </c>
      <c r="B20" s="19" t="s">
        <v>26</v>
      </c>
      <c r="C20" s="20"/>
      <c r="D20" s="21">
        <v>647638.4140625</v>
      </c>
      <c r="E20" s="20"/>
      <c r="F20" s="21">
        <v>0</v>
      </c>
      <c r="G20" s="21">
        <v>898292.6640625</v>
      </c>
      <c r="H20" s="21">
        <v>200523.4</v>
      </c>
      <c r="I20" s="21">
        <f t="shared" si="1"/>
        <v>143967.780264</v>
      </c>
    </row>
    <row r="21" spans="1:9" s="6" customFormat="1" ht="12.75" customHeight="1">
      <c r="A21" s="2">
        <v>35</v>
      </c>
      <c r="B21" s="19" t="s">
        <v>27</v>
      </c>
      <c r="C21" s="20"/>
      <c r="D21" s="21">
        <v>46259.88671875</v>
      </c>
      <c r="E21" s="20"/>
      <c r="F21" s="21">
        <v>0</v>
      </c>
      <c r="G21" s="21">
        <v>86224.33671875001</v>
      </c>
      <c r="H21" s="21">
        <v>31971.560000000005</v>
      </c>
      <c r="I21" s="21">
        <f t="shared" si="1"/>
        <v>22954.301217600005</v>
      </c>
    </row>
    <row r="22" spans="1:9" s="6" customFormat="1" ht="12.75" customHeight="1">
      <c r="A22" s="2">
        <v>39</v>
      </c>
      <c r="B22" s="19" t="s">
        <v>28</v>
      </c>
      <c r="C22" s="20"/>
      <c r="D22" s="21">
        <v>46259.88671875</v>
      </c>
      <c r="E22" s="20"/>
      <c r="F22" s="21">
        <v>0</v>
      </c>
      <c r="G22" s="21">
        <v>92184.32671875</v>
      </c>
      <c r="H22" s="21">
        <v>36739.552</v>
      </c>
      <c r="I22" s="21">
        <f t="shared" si="1"/>
        <v>26377.528753920004</v>
      </c>
    </row>
    <row r="23" spans="1:9" s="6" customFormat="1" ht="12.75" customHeight="1">
      <c r="A23" s="2">
        <v>41</v>
      </c>
      <c r="B23" s="19" t="s">
        <v>29</v>
      </c>
      <c r="C23" s="20"/>
      <c r="D23" s="21">
        <v>2057675.3473557692</v>
      </c>
      <c r="E23" s="20"/>
      <c r="F23" s="21">
        <v>82245.68000000001</v>
      </c>
      <c r="G23" s="21">
        <v>2887701.515625</v>
      </c>
      <c r="H23" s="21">
        <v>680470.0706153846</v>
      </c>
      <c r="I23" s="21">
        <f t="shared" si="1"/>
        <v>488550.29189902154</v>
      </c>
    </row>
    <row r="24" spans="1:9" s="6" customFormat="1" ht="12.75" customHeight="1">
      <c r="A24" s="2">
        <v>51</v>
      </c>
      <c r="B24" s="19" t="s">
        <v>30</v>
      </c>
      <c r="C24" s="20"/>
      <c r="D24" s="21">
        <v>138779.66015625</v>
      </c>
      <c r="E24" s="20"/>
      <c r="F24" s="21">
        <v>0</v>
      </c>
      <c r="G24" s="21">
        <v>242740.94015625</v>
      </c>
      <c r="H24" s="21">
        <v>83169.024</v>
      </c>
      <c r="I24" s="21">
        <f t="shared" si="1"/>
        <v>59712.03247104001</v>
      </c>
    </row>
    <row r="25" spans="1:9" s="6" customFormat="1" ht="12.75" customHeight="1">
      <c r="A25" s="2">
        <v>57</v>
      </c>
      <c r="B25" s="19" t="s">
        <v>31</v>
      </c>
      <c r="C25" s="20"/>
      <c r="D25" s="21">
        <v>231299.43359375</v>
      </c>
      <c r="E25" s="20"/>
      <c r="F25" s="21">
        <v>20705.98</v>
      </c>
      <c r="G25" s="21">
        <v>403397.73359375</v>
      </c>
      <c r="H25" s="21">
        <v>141819.836</v>
      </c>
      <c r="I25" s="21">
        <f t="shared" si="1"/>
        <v>101820.96945456</v>
      </c>
    </row>
    <row r="26" spans="1:9" s="6" customFormat="1" ht="12.75" customHeight="1">
      <c r="A26" s="2">
        <v>71</v>
      </c>
      <c r="B26" s="19" t="s">
        <v>32</v>
      </c>
      <c r="C26" s="20"/>
      <c r="D26" s="21">
        <v>92519.7734375</v>
      </c>
      <c r="E26" s="20"/>
      <c r="F26" s="21">
        <v>0</v>
      </c>
      <c r="G26" s="21">
        <v>155893.6434375</v>
      </c>
      <c r="H26" s="21">
        <v>50699.09600000001</v>
      </c>
      <c r="I26" s="21">
        <f t="shared" si="1"/>
        <v>36399.92296416001</v>
      </c>
    </row>
    <row r="27" spans="1:9" s="6" customFormat="1" ht="12.75" customHeight="1">
      <c r="A27" s="2">
        <v>75</v>
      </c>
      <c r="B27" s="22" t="s">
        <v>33</v>
      </c>
      <c r="C27" s="20"/>
      <c r="D27" s="23">
        <v>46259.88671875</v>
      </c>
      <c r="E27" s="20"/>
      <c r="F27" s="23">
        <v>0</v>
      </c>
      <c r="G27" s="23">
        <v>62017.07671875</v>
      </c>
      <c r="H27" s="23">
        <v>12605.752</v>
      </c>
      <c r="I27" s="21">
        <f t="shared" si="1"/>
        <v>9050.42570592</v>
      </c>
    </row>
    <row r="28" spans="1:9" s="6" customFormat="1" ht="12.75" customHeight="1">
      <c r="A28" s="2">
        <v>79</v>
      </c>
      <c r="B28" s="19" t="s">
        <v>34</v>
      </c>
      <c r="C28" s="20"/>
      <c r="D28" s="21">
        <v>185039.546875</v>
      </c>
      <c r="E28" s="20"/>
      <c r="F28" s="21">
        <v>0</v>
      </c>
      <c r="G28" s="21">
        <v>269336.576875</v>
      </c>
      <c r="H28" s="21">
        <v>67437.624</v>
      </c>
      <c r="I28" s="21">
        <f t="shared" si="1"/>
        <v>48417.51652704</v>
      </c>
    </row>
    <row r="29" spans="1:9" s="6" customFormat="1" ht="12.75" customHeight="1">
      <c r="A29" s="2">
        <v>91</v>
      </c>
      <c r="B29" s="19" t="s">
        <v>35</v>
      </c>
      <c r="C29" s="20"/>
      <c r="D29" s="21">
        <v>46259.88671875</v>
      </c>
      <c r="E29" s="20"/>
      <c r="F29" s="21">
        <v>0</v>
      </c>
      <c r="G29" s="21">
        <v>95334.08671875001</v>
      </c>
      <c r="H29" s="21">
        <v>39259.36000000001</v>
      </c>
      <c r="I29" s="21">
        <f t="shared" si="1"/>
        <v>28186.65010560001</v>
      </c>
    </row>
    <row r="30" spans="1:9" s="6" customFormat="1" ht="12.75" customHeight="1">
      <c r="A30" s="2">
        <v>93</v>
      </c>
      <c r="B30" s="19" t="s">
        <v>36</v>
      </c>
      <c r="C30" s="20"/>
      <c r="D30" s="21">
        <v>46259.88671875</v>
      </c>
      <c r="E30" s="20"/>
      <c r="F30" s="21">
        <v>16980.08</v>
      </c>
      <c r="G30" s="21">
        <v>149151.17671875004</v>
      </c>
      <c r="H30" s="21">
        <v>85709.04800000001</v>
      </c>
      <c r="I30" s="21">
        <f t="shared" si="1"/>
        <v>61535.66810208001</v>
      </c>
    </row>
    <row r="31" spans="1:9" s="6" customFormat="1" ht="12.75" customHeight="1">
      <c r="A31" s="2">
        <v>95</v>
      </c>
      <c r="B31" s="19" t="s">
        <v>37</v>
      </c>
      <c r="C31" s="20"/>
      <c r="D31" s="21">
        <v>185039.546875</v>
      </c>
      <c r="E31" s="20"/>
      <c r="F31" s="21">
        <v>78216.59</v>
      </c>
      <c r="G31" s="21">
        <v>440807.786875</v>
      </c>
      <c r="H31" s="21">
        <v>220257.91000000003</v>
      </c>
      <c r="I31" s="21">
        <f t="shared" si="1"/>
        <v>158136.36906360002</v>
      </c>
    </row>
    <row r="32" spans="1:9" s="6" customFormat="1" ht="12.75" customHeight="1">
      <c r="A32" s="2">
        <v>99</v>
      </c>
      <c r="B32" s="19" t="s">
        <v>38</v>
      </c>
      <c r="C32" s="20"/>
      <c r="D32" s="21">
        <v>92519.7734375</v>
      </c>
      <c r="E32" s="20"/>
      <c r="F32" s="21">
        <v>0</v>
      </c>
      <c r="G32" s="21">
        <v>175607.3934375</v>
      </c>
      <c r="H32" s="21">
        <v>66470.096</v>
      </c>
      <c r="I32" s="21">
        <f t="shared" si="1"/>
        <v>47722.87012416001</v>
      </c>
    </row>
    <row r="33" spans="1:9" s="6" customFormat="1" ht="12.75" customHeight="1">
      <c r="A33" s="2">
        <v>101</v>
      </c>
      <c r="B33" s="19" t="s">
        <v>39</v>
      </c>
      <c r="C33" s="20"/>
      <c r="D33" s="21">
        <v>812979.384685783</v>
      </c>
      <c r="E33" s="20"/>
      <c r="F33" s="21">
        <v>25954.69</v>
      </c>
      <c r="G33" s="21">
        <v>1444012.62421875</v>
      </c>
      <c r="H33" s="21">
        <v>510017.5296263736</v>
      </c>
      <c r="I33" s="21">
        <f t="shared" si="1"/>
        <v>366172.1855705512</v>
      </c>
    </row>
    <row r="34" spans="1:9" s="6" customFormat="1" ht="12.75" customHeight="1">
      <c r="A34" s="2">
        <v>111</v>
      </c>
      <c r="B34" s="19" t="s">
        <v>40</v>
      </c>
      <c r="C34" s="20"/>
      <c r="D34" s="21">
        <v>1434056.48828125</v>
      </c>
      <c r="E34" s="20"/>
      <c r="F34" s="21">
        <v>18664.13</v>
      </c>
      <c r="G34" s="21">
        <v>2141469.2282812498</v>
      </c>
      <c r="H34" s="21">
        <v>569663.018</v>
      </c>
      <c r="I34" s="21">
        <f t="shared" si="1"/>
        <v>408995.26040328003</v>
      </c>
    </row>
    <row r="35" spans="1:9" s="6" customFormat="1" ht="12.75" customHeight="1">
      <c r="A35" s="2">
        <v>112</v>
      </c>
      <c r="B35" s="19" t="s">
        <v>41</v>
      </c>
      <c r="C35" s="20"/>
      <c r="D35" s="21">
        <v>832677.9609375</v>
      </c>
      <c r="E35" s="20"/>
      <c r="F35" s="21">
        <v>192982.60000000003</v>
      </c>
      <c r="G35" s="21">
        <v>1588615.2109375</v>
      </c>
      <c r="H35" s="21">
        <v>643346.3200000001</v>
      </c>
      <c r="I35" s="21">
        <f t="shared" si="1"/>
        <v>461896.92390720005</v>
      </c>
    </row>
    <row r="36" spans="1:9" s="6" customFormat="1" ht="12.75" customHeight="1">
      <c r="A36" s="2">
        <v>113</v>
      </c>
      <c r="B36" s="19" t="s">
        <v>42</v>
      </c>
      <c r="C36" s="20"/>
      <c r="D36" s="21">
        <v>625652.260832761</v>
      </c>
      <c r="E36" s="20"/>
      <c r="F36" s="21">
        <v>138905.12</v>
      </c>
      <c r="G36" s="21">
        <v>1170365.94734375</v>
      </c>
      <c r="H36" s="21">
        <v>463551.9732087912</v>
      </c>
      <c r="I36" s="21">
        <f t="shared" si="1"/>
        <v>332811.7746849838</v>
      </c>
    </row>
    <row r="37" spans="1:9" s="6" customFormat="1" ht="12.75" customHeight="1">
      <c r="A37" s="2">
        <v>117</v>
      </c>
      <c r="B37" s="19" t="s">
        <v>43</v>
      </c>
      <c r="C37" s="20"/>
      <c r="D37" s="21">
        <v>46259.88671875</v>
      </c>
      <c r="E37" s="20"/>
      <c r="F37" s="21">
        <v>0</v>
      </c>
      <c r="G37" s="21">
        <v>46631.75671875</v>
      </c>
      <c r="H37" s="21">
        <v>297.49600000000004</v>
      </c>
      <c r="I37" s="21">
        <f t="shared" si="1"/>
        <v>213.59022816000004</v>
      </c>
    </row>
    <row r="38" spans="1:9" s="6" customFormat="1" ht="12.75" customHeight="1">
      <c r="A38" s="2">
        <v>127</v>
      </c>
      <c r="B38" s="19" t="s">
        <v>44</v>
      </c>
      <c r="C38" s="20"/>
      <c r="D38" s="21">
        <v>185039.546875</v>
      </c>
      <c r="E38" s="20"/>
      <c r="F38" s="21">
        <v>0</v>
      </c>
      <c r="G38" s="21">
        <v>265381.096875</v>
      </c>
      <c r="H38" s="21">
        <v>64273.240000000005</v>
      </c>
      <c r="I38" s="21">
        <f t="shared" si="1"/>
        <v>46145.61539040001</v>
      </c>
    </row>
    <row r="39" spans="1:9" s="6" customFormat="1" ht="12.75" customHeight="1">
      <c r="A39" s="2">
        <v>131</v>
      </c>
      <c r="B39" s="19" t="s">
        <v>45</v>
      </c>
      <c r="C39" s="20"/>
      <c r="D39" s="21">
        <v>2344512.0631902474</v>
      </c>
      <c r="E39" s="20"/>
      <c r="F39" s="21">
        <v>22008.36</v>
      </c>
      <c r="G39" s="21">
        <v>3556756.2859375</v>
      </c>
      <c r="H39" s="21">
        <v>974197.0501978021</v>
      </c>
      <c r="I39" s="21">
        <f t="shared" si="1"/>
        <v>699434.5141600141</v>
      </c>
    </row>
    <row r="40" spans="1:9" s="6" customFormat="1" ht="12.75" customHeight="1">
      <c r="A40" s="2">
        <v>141</v>
      </c>
      <c r="B40" s="19" t="s">
        <v>46</v>
      </c>
      <c r="C40" s="20"/>
      <c r="D40" s="21">
        <v>501106.4129842033</v>
      </c>
      <c r="E40" s="20"/>
      <c r="F40" s="21">
        <v>0</v>
      </c>
      <c r="G40" s="21">
        <v>800404.6871875001</v>
      </c>
      <c r="H40" s="21">
        <v>239438.61936263734</v>
      </c>
      <c r="I40" s="21">
        <f t="shared" si="1"/>
        <v>171907.35115759913</v>
      </c>
    </row>
    <row r="41" spans="1:9" s="6" customFormat="1" ht="12.75" customHeight="1">
      <c r="A41" s="2">
        <v>142</v>
      </c>
      <c r="B41" s="19" t="s">
        <v>47</v>
      </c>
      <c r="C41" s="20"/>
      <c r="D41" s="21">
        <v>185039.546875</v>
      </c>
      <c r="E41" s="20"/>
      <c r="F41" s="21">
        <v>14587.04</v>
      </c>
      <c r="G41" s="21">
        <v>421470.536875</v>
      </c>
      <c r="H41" s="21">
        <v>192062.20000000004</v>
      </c>
      <c r="I41" s="21">
        <f t="shared" si="1"/>
        <v>137892.97711200005</v>
      </c>
    </row>
    <row r="42" spans="1:9" s="6" customFormat="1" ht="12.75" customHeight="1">
      <c r="A42" s="2">
        <v>165</v>
      </c>
      <c r="B42" s="19" t="s">
        <v>48</v>
      </c>
      <c r="C42" s="20"/>
      <c r="D42" s="21">
        <v>46259.88671875</v>
      </c>
      <c r="E42" s="20"/>
      <c r="F42" s="21">
        <v>0</v>
      </c>
      <c r="G42" s="21">
        <v>101542.87671875</v>
      </c>
      <c r="H42" s="21">
        <v>44226.39200000001</v>
      </c>
      <c r="I42" s="21">
        <f t="shared" si="1"/>
        <v>31752.780400320007</v>
      </c>
    </row>
    <row r="43" spans="1:9" s="6" customFormat="1" ht="12.75" customHeight="1">
      <c r="A43" s="2">
        <v>167</v>
      </c>
      <c r="B43" s="19" t="s">
        <v>49</v>
      </c>
      <c r="C43" s="20"/>
      <c r="D43" s="21">
        <v>92519.7734375</v>
      </c>
      <c r="E43" s="20"/>
      <c r="F43" s="21">
        <v>0</v>
      </c>
      <c r="G43" s="21">
        <v>174785.2434375</v>
      </c>
      <c r="H43" s="21">
        <v>65812.376</v>
      </c>
      <c r="I43" s="21">
        <f t="shared" si="1"/>
        <v>47250.65347296</v>
      </c>
    </row>
    <row r="44" spans="1:9" s="6" customFormat="1" ht="12.75" customHeight="1">
      <c r="A44" s="2">
        <v>173</v>
      </c>
      <c r="B44" s="19" t="s">
        <v>50</v>
      </c>
      <c r="C44" s="20"/>
      <c r="D44" s="21">
        <v>138779.66015625</v>
      </c>
      <c r="E44" s="20"/>
      <c r="F44" s="21">
        <v>0</v>
      </c>
      <c r="G44" s="21">
        <v>173397.15015625</v>
      </c>
      <c r="H44" s="21">
        <v>27693.992</v>
      </c>
      <c r="I44" s="21">
        <f t="shared" si="1"/>
        <v>19883.17849632</v>
      </c>
    </row>
    <row r="45" spans="1:9" s="6" customFormat="1" ht="12.75" customHeight="1">
      <c r="A45" s="2">
        <v>172</v>
      </c>
      <c r="B45" s="19" t="s">
        <v>51</v>
      </c>
      <c r="C45" s="20"/>
      <c r="D45" s="21">
        <v>323819.20703125</v>
      </c>
      <c r="E45" s="20"/>
      <c r="F45" s="21">
        <v>232755.45</v>
      </c>
      <c r="G45" s="21">
        <v>846477.45703125</v>
      </c>
      <c r="H45" s="21">
        <v>464677.69000000006</v>
      </c>
      <c r="I45" s="21">
        <f t="shared" si="1"/>
        <v>333619.99431240006</v>
      </c>
    </row>
    <row r="46" spans="1:9" s="6" customFormat="1" ht="12.75" customHeight="1">
      <c r="A46" s="2">
        <v>174</v>
      </c>
      <c r="B46" s="19" t="s">
        <v>52</v>
      </c>
      <c r="C46" s="20"/>
      <c r="D46" s="21">
        <v>313016.76347184065</v>
      </c>
      <c r="E46" s="20"/>
      <c r="F46" s="21">
        <v>202962.94</v>
      </c>
      <c r="G46" s="21">
        <v>820842.8503125</v>
      </c>
      <c r="H46" s="21">
        <v>446853.45747252746</v>
      </c>
      <c r="I46" s="21">
        <f t="shared" si="1"/>
        <v>320822.9083269758</v>
      </c>
    </row>
    <row r="47" spans="1:9" s="6" customFormat="1" ht="12.75" customHeight="1">
      <c r="A47" s="2">
        <v>175</v>
      </c>
      <c r="B47" s="19" t="s">
        <v>53</v>
      </c>
      <c r="C47" s="20"/>
      <c r="D47" s="21">
        <v>323819.20703125</v>
      </c>
      <c r="E47" s="20"/>
      <c r="F47" s="21">
        <v>0</v>
      </c>
      <c r="G47" s="21">
        <v>593649.5370312501</v>
      </c>
      <c r="H47" s="21">
        <v>215864.26400000002</v>
      </c>
      <c r="I47" s="21">
        <f t="shared" si="1"/>
        <v>154981.90698144003</v>
      </c>
    </row>
    <row r="48" spans="1:9" s="6" customFormat="1" ht="12.75" customHeight="1">
      <c r="A48" s="2">
        <v>185</v>
      </c>
      <c r="B48" s="19" t="s">
        <v>54</v>
      </c>
      <c r="C48" s="20"/>
      <c r="D48" s="21">
        <v>138779.66015625</v>
      </c>
      <c r="E48" s="20"/>
      <c r="F48" s="21">
        <v>111184.65</v>
      </c>
      <c r="G48" s="21">
        <v>386282.21015625005</v>
      </c>
      <c r="H48" s="21">
        <v>220238.97000000003</v>
      </c>
      <c r="I48" s="21">
        <f t="shared" si="1"/>
        <v>158122.77090120004</v>
      </c>
    </row>
    <row r="49" spans="1:9" s="6" customFormat="1" ht="12.75" customHeight="1">
      <c r="A49" s="2">
        <v>189</v>
      </c>
      <c r="B49" s="19" t="s">
        <v>55</v>
      </c>
      <c r="C49" s="20"/>
      <c r="D49" s="21">
        <v>185039.546875</v>
      </c>
      <c r="E49" s="20"/>
      <c r="F49" s="21">
        <v>0</v>
      </c>
      <c r="G49" s="21">
        <v>258836.486875</v>
      </c>
      <c r="H49" s="21">
        <v>59037.552</v>
      </c>
      <c r="I49" s="21">
        <f t="shared" si="1"/>
        <v>42386.600833920005</v>
      </c>
    </row>
    <row r="50" spans="1:9" s="6" customFormat="1" ht="12.75" customHeight="1">
      <c r="A50" s="2">
        <v>191</v>
      </c>
      <c r="B50" s="19" t="s">
        <v>56</v>
      </c>
      <c r="C50" s="20"/>
      <c r="D50" s="21">
        <v>370079.09375</v>
      </c>
      <c r="E50" s="20"/>
      <c r="F50" s="21">
        <v>0</v>
      </c>
      <c r="G50" s="21">
        <v>535186.15375</v>
      </c>
      <c r="H50" s="21">
        <v>132085.64800000002</v>
      </c>
      <c r="I50" s="21">
        <f t="shared" si="1"/>
        <v>94832.21183808002</v>
      </c>
    </row>
    <row r="51" spans="1:9" s="6" customFormat="1" ht="12.75" customHeight="1">
      <c r="A51" s="2">
        <v>195</v>
      </c>
      <c r="B51" s="19" t="s">
        <v>57</v>
      </c>
      <c r="C51" s="20"/>
      <c r="D51" s="21">
        <v>138779.66015625</v>
      </c>
      <c r="E51" s="20"/>
      <c r="F51" s="21">
        <v>85458.39</v>
      </c>
      <c r="G51" s="21">
        <v>415049.84015625005</v>
      </c>
      <c r="H51" s="21">
        <v>238107.822</v>
      </c>
      <c r="I51" s="21">
        <f t="shared" si="1"/>
        <v>170951.89188312</v>
      </c>
    </row>
    <row r="52" spans="1:9" s="6" customFormat="1" ht="12.75" customHeight="1">
      <c r="A52" s="2">
        <v>199</v>
      </c>
      <c r="B52" s="19" t="s">
        <v>58</v>
      </c>
      <c r="C52" s="20"/>
      <c r="D52" s="21">
        <v>370079.09375</v>
      </c>
      <c r="E52" s="20"/>
      <c r="F52" s="21">
        <v>235484.97</v>
      </c>
      <c r="G52" s="21">
        <v>957725.64375</v>
      </c>
      <c r="H52" s="21">
        <v>517214.23400000005</v>
      </c>
      <c r="I52" s="21">
        <f t="shared" si="1"/>
        <v>371339.13144264003</v>
      </c>
    </row>
    <row r="53" spans="1:9" s="6" customFormat="1" ht="12.75" customHeight="1">
      <c r="A53" s="2">
        <v>207</v>
      </c>
      <c r="B53" s="24" t="s">
        <v>59</v>
      </c>
      <c r="C53" s="25"/>
      <c r="D53" s="26">
        <v>39397.159065934065</v>
      </c>
      <c r="E53" s="26"/>
      <c r="F53" s="26"/>
      <c r="G53" s="26">
        <v>84031.43</v>
      </c>
      <c r="H53" s="25">
        <v>35707.41674725274</v>
      </c>
      <c r="I53" s="21">
        <f t="shared" si="1"/>
        <v>25636.49692785758</v>
      </c>
    </row>
    <row r="54" spans="1:9" s="6" customFormat="1" ht="12.75" customHeight="1">
      <c r="A54" s="2">
        <v>208</v>
      </c>
      <c r="B54" s="19" t="s">
        <v>60</v>
      </c>
      <c r="C54" s="20"/>
      <c r="D54" s="21">
        <v>370079.09375</v>
      </c>
      <c r="E54" s="20"/>
      <c r="F54" s="21">
        <v>36755.93</v>
      </c>
      <c r="G54" s="21">
        <v>736315.97375</v>
      </c>
      <c r="H54" s="21">
        <v>300340.69</v>
      </c>
      <c r="I54" s="21">
        <f t="shared" si="1"/>
        <v>215632.6017924</v>
      </c>
    </row>
    <row r="55" spans="1:9" s="6" customFormat="1" ht="12.75" customHeight="1">
      <c r="A55" s="2">
        <v>211</v>
      </c>
      <c r="B55" s="19" t="s">
        <v>61</v>
      </c>
      <c r="C55" s="20"/>
      <c r="D55" s="21">
        <v>46259.88671875</v>
      </c>
      <c r="E55" s="20"/>
      <c r="F55" s="21">
        <v>0</v>
      </c>
      <c r="G55" s="21">
        <v>81503.06671875</v>
      </c>
      <c r="H55" s="21">
        <v>28194.544</v>
      </c>
      <c r="I55" s="21">
        <f t="shared" si="1"/>
        <v>20242.554810240003</v>
      </c>
    </row>
    <row r="56" spans="1:9" s="6" customFormat="1" ht="12.75" customHeight="1">
      <c r="A56" s="2">
        <v>223</v>
      </c>
      <c r="B56" s="19" t="s">
        <v>62</v>
      </c>
      <c r="C56" s="20"/>
      <c r="D56" s="21">
        <v>370079.09375</v>
      </c>
      <c r="E56" s="20"/>
      <c r="F56" s="21">
        <v>187876.68</v>
      </c>
      <c r="G56" s="21">
        <v>1047637.7737499999</v>
      </c>
      <c r="H56" s="21">
        <v>579622.28</v>
      </c>
      <c r="I56" s="21">
        <f t="shared" si="1"/>
        <v>416145.61214880005</v>
      </c>
    </row>
    <row r="57" spans="1:9" s="6" customFormat="1" ht="12.75" customHeight="1">
      <c r="A57" s="2">
        <v>225</v>
      </c>
      <c r="B57" s="19" t="s">
        <v>63</v>
      </c>
      <c r="C57" s="20"/>
      <c r="D57" s="21">
        <v>92519.7734375</v>
      </c>
      <c r="E57" s="20"/>
      <c r="F57" s="21">
        <v>0</v>
      </c>
      <c r="G57" s="21">
        <v>198042.3334375</v>
      </c>
      <c r="H57" s="21">
        <v>84418.04800000001</v>
      </c>
      <c r="I57" s="21">
        <f t="shared" si="1"/>
        <v>60608.78174208001</v>
      </c>
    </row>
    <row r="58" spans="1:9" s="6" customFormat="1" ht="12.75" customHeight="1">
      <c r="A58" s="2">
        <v>233</v>
      </c>
      <c r="B58" s="19" t="s">
        <v>64</v>
      </c>
      <c r="C58" s="20"/>
      <c r="D58" s="21">
        <v>138779.66015625</v>
      </c>
      <c r="E58" s="20"/>
      <c r="F58" s="21">
        <v>0</v>
      </c>
      <c r="G58" s="21">
        <v>187212.66015625</v>
      </c>
      <c r="H58" s="21">
        <v>38746.40000000001</v>
      </c>
      <c r="I58" s="21">
        <f t="shared" si="1"/>
        <v>27818.36534400001</v>
      </c>
    </row>
    <row r="59" spans="1:9" s="6" customFormat="1" ht="12.75" customHeight="1">
      <c r="A59" s="2">
        <v>238</v>
      </c>
      <c r="B59" s="19" t="s">
        <v>65</v>
      </c>
      <c r="C59" s="20"/>
      <c r="D59" s="21">
        <v>277559.3203125</v>
      </c>
      <c r="E59" s="20"/>
      <c r="F59" s="21">
        <v>31916.960000000003</v>
      </c>
      <c r="G59" s="21">
        <v>500842.75031250005</v>
      </c>
      <c r="H59" s="21">
        <v>185010.13600000003</v>
      </c>
      <c r="I59" s="21">
        <f t="shared" si="1"/>
        <v>132829.87724256003</v>
      </c>
    </row>
    <row r="60" spans="1:9" s="6" customFormat="1" ht="12.75" customHeight="1">
      <c r="A60" s="2">
        <v>251</v>
      </c>
      <c r="B60" s="19" t="s">
        <v>66</v>
      </c>
      <c r="C60" s="20"/>
      <c r="D60" s="21">
        <v>185039.546875</v>
      </c>
      <c r="E60" s="20"/>
      <c r="F60" s="21">
        <v>98187.28</v>
      </c>
      <c r="G60" s="21">
        <v>490020.46687500004</v>
      </c>
      <c r="H60" s="21">
        <v>263622.19200000004</v>
      </c>
      <c r="I60" s="21">
        <f t="shared" si="1"/>
        <v>189270.18896832003</v>
      </c>
    </row>
    <row r="61" spans="1:9" s="6" customFormat="1" ht="12.75" customHeight="1">
      <c r="A61" s="2">
        <v>255</v>
      </c>
      <c r="B61" s="19" t="s">
        <v>67</v>
      </c>
      <c r="C61" s="20"/>
      <c r="D61" s="21">
        <v>277559.3203125</v>
      </c>
      <c r="E61" s="20"/>
      <c r="F61" s="21">
        <v>112288.02</v>
      </c>
      <c r="G61" s="21">
        <v>555045.3003125</v>
      </c>
      <c r="H61" s="21">
        <v>244446.38800000004</v>
      </c>
      <c r="I61" s="21">
        <f t="shared" si="1"/>
        <v>175502.72872848003</v>
      </c>
    </row>
    <row r="62" spans="1:9" s="6" customFormat="1" ht="12.75" customHeight="1">
      <c r="A62" s="2">
        <v>259</v>
      </c>
      <c r="B62" s="19" t="s">
        <v>68</v>
      </c>
      <c r="C62" s="20"/>
      <c r="D62" s="21">
        <v>138779.66015625</v>
      </c>
      <c r="E62" s="20"/>
      <c r="F62" s="21">
        <v>0</v>
      </c>
      <c r="G62" s="21">
        <v>233797.79015625</v>
      </c>
      <c r="H62" s="21">
        <v>76014.50400000002</v>
      </c>
      <c r="I62" s="21">
        <f t="shared" si="1"/>
        <v>54575.37329184001</v>
      </c>
    </row>
    <row r="63" spans="1:9" s="6" customFormat="1" ht="12.75" customHeight="1">
      <c r="A63" s="2">
        <v>260</v>
      </c>
      <c r="B63" s="19" t="s">
        <v>69</v>
      </c>
      <c r="C63" s="20"/>
      <c r="D63" s="21">
        <v>416338.98046875</v>
      </c>
      <c r="E63" s="20"/>
      <c r="F63" s="21">
        <v>15056.88</v>
      </c>
      <c r="G63" s="21">
        <v>686210.77046875</v>
      </c>
      <c r="H63" s="21">
        <v>218908.80800000002</v>
      </c>
      <c r="I63" s="21">
        <f t="shared" si="1"/>
        <v>157167.76779168003</v>
      </c>
    </row>
    <row r="64" spans="1:9" s="6" customFormat="1" ht="12.75" customHeight="1">
      <c r="A64" s="2">
        <v>261</v>
      </c>
      <c r="B64" s="19" t="s">
        <v>70</v>
      </c>
      <c r="C64" s="20"/>
      <c r="D64" s="21">
        <v>508858.75390625</v>
      </c>
      <c r="E64" s="20"/>
      <c r="F64" s="21">
        <v>122777.33000000002</v>
      </c>
      <c r="G64" s="21">
        <v>958836.52390625</v>
      </c>
      <c r="H64" s="21">
        <v>384537.68200000003</v>
      </c>
      <c r="I64" s="21">
        <f t="shared" si="1"/>
        <v>276082.67416872</v>
      </c>
    </row>
    <row r="65" spans="1:9" s="6" customFormat="1" ht="12.75" customHeight="1">
      <c r="A65" s="2">
        <v>267</v>
      </c>
      <c r="B65" s="19" t="s">
        <v>71</v>
      </c>
      <c r="C65" s="20"/>
      <c r="D65" s="21">
        <v>462598.8671875</v>
      </c>
      <c r="E65" s="20"/>
      <c r="F65" s="21">
        <v>0</v>
      </c>
      <c r="G65" s="21">
        <v>789922.4971875</v>
      </c>
      <c r="H65" s="21">
        <v>261858.904</v>
      </c>
      <c r="I65" s="21">
        <f t="shared" si="1"/>
        <v>188004.21871584002</v>
      </c>
    </row>
    <row r="66" spans="1:9" s="6" customFormat="1" ht="12.75" customHeight="1">
      <c r="A66" s="2">
        <v>269</v>
      </c>
      <c r="B66" s="19" t="s">
        <v>72</v>
      </c>
      <c r="C66" s="20"/>
      <c r="D66" s="21">
        <v>46259.88671875</v>
      </c>
      <c r="E66" s="20"/>
      <c r="F66" s="21">
        <v>0</v>
      </c>
      <c r="G66" s="21">
        <v>81526.86671875001</v>
      </c>
      <c r="H66" s="21">
        <v>28213.584000000003</v>
      </c>
      <c r="I66" s="21">
        <f t="shared" si="1"/>
        <v>20256.224768640004</v>
      </c>
    </row>
    <row r="67" spans="1:9" s="6" customFormat="1" ht="12.75" customHeight="1">
      <c r="A67" s="2">
        <v>274</v>
      </c>
      <c r="B67" s="19" t="s">
        <v>73</v>
      </c>
      <c r="C67" s="20"/>
      <c r="D67" s="21">
        <v>323819.20703125</v>
      </c>
      <c r="E67" s="20"/>
      <c r="F67" s="21">
        <v>7146.33</v>
      </c>
      <c r="G67" s="21">
        <v>676096.2270312499</v>
      </c>
      <c r="H67" s="21">
        <v>283250.88200000004</v>
      </c>
      <c r="I67" s="21">
        <f t="shared" si="1"/>
        <v>203362.80324072004</v>
      </c>
    </row>
    <row r="68" spans="1:9" s="6" customFormat="1" ht="12.75" customHeight="1">
      <c r="A68" s="2">
        <v>275</v>
      </c>
      <c r="B68" s="19" t="s">
        <v>74</v>
      </c>
      <c r="C68" s="20"/>
      <c r="D68" s="21">
        <v>138779.66015625</v>
      </c>
      <c r="E68" s="20"/>
      <c r="F68" s="21">
        <v>305127.25</v>
      </c>
      <c r="G68" s="21">
        <v>701640.54015625</v>
      </c>
      <c r="H68" s="21">
        <v>511314.154</v>
      </c>
      <c r="I68" s="21">
        <f t="shared" si="1"/>
        <v>367103.11000584</v>
      </c>
    </row>
    <row r="69" spans="1:9" s="6" customFormat="1" ht="12.75" customHeight="1">
      <c r="A69" s="2">
        <v>276</v>
      </c>
      <c r="B69" s="19" t="s">
        <v>75</v>
      </c>
      <c r="C69" s="20"/>
      <c r="D69" s="21">
        <v>323819.20703125</v>
      </c>
      <c r="E69" s="20"/>
      <c r="F69" s="21">
        <v>124093.5</v>
      </c>
      <c r="G69" s="21">
        <v>869327.66703125</v>
      </c>
      <c r="H69" s="21">
        <v>461225.46800000005</v>
      </c>
      <c r="I69" s="21">
        <f t="shared" si="1"/>
        <v>331141.43700528005</v>
      </c>
    </row>
    <row r="70" spans="1:9" s="6" customFormat="1" ht="12.75" customHeight="1">
      <c r="A70" s="2">
        <v>279</v>
      </c>
      <c r="B70" s="19" t="s">
        <v>76</v>
      </c>
      <c r="C70" s="20"/>
      <c r="D70" s="21">
        <v>832677.9609375</v>
      </c>
      <c r="E70" s="20"/>
      <c r="F70" s="21">
        <v>26357.74</v>
      </c>
      <c r="G70" s="21">
        <v>1568692.7809375</v>
      </c>
      <c r="H70" s="21">
        <v>594083.404</v>
      </c>
      <c r="I70" s="21">
        <f t="shared" si="1"/>
        <v>426528.12073584</v>
      </c>
    </row>
    <row r="71" spans="1:9" s="6" customFormat="1" ht="12.75" customHeight="1">
      <c r="A71" s="2">
        <v>285</v>
      </c>
      <c r="B71" s="19" t="s">
        <v>77</v>
      </c>
      <c r="C71" s="20"/>
      <c r="D71" s="21">
        <v>92519.7734375</v>
      </c>
      <c r="E71" s="20"/>
      <c r="F71" s="21">
        <v>0</v>
      </c>
      <c r="G71" s="21">
        <v>169397.7134375</v>
      </c>
      <c r="H71" s="21">
        <v>61502.352000000006</v>
      </c>
      <c r="I71" s="21">
        <f t="shared" si="1"/>
        <v>44156.22864192001</v>
      </c>
    </row>
    <row r="72" spans="1:9" s="6" customFormat="1" ht="12.75" customHeight="1">
      <c r="A72" s="2">
        <v>295</v>
      </c>
      <c r="B72" s="19" t="s">
        <v>78</v>
      </c>
      <c r="C72" s="20"/>
      <c r="D72" s="21">
        <v>264215.12455528846</v>
      </c>
      <c r="E72" s="20"/>
      <c r="F72" s="21">
        <v>310003.99</v>
      </c>
      <c r="G72" s="21">
        <v>945814.17359375</v>
      </c>
      <c r="H72" s="21">
        <v>607280.0372307693</v>
      </c>
      <c r="I72" s="21">
        <f t="shared" si="1"/>
        <v>436002.77553020313</v>
      </c>
    </row>
    <row r="73" spans="1:9" s="6" customFormat="1" ht="12.75" customHeight="1">
      <c r="A73" s="2">
        <v>305</v>
      </c>
      <c r="B73" s="19" t="s">
        <v>79</v>
      </c>
      <c r="C73" s="20"/>
      <c r="D73" s="21">
        <v>46259.88671875</v>
      </c>
      <c r="E73" s="20"/>
      <c r="F73" s="21">
        <v>0</v>
      </c>
      <c r="G73" s="21">
        <v>131795.71671875002</v>
      </c>
      <c r="H73" s="21">
        <v>68428.664</v>
      </c>
      <c r="I73" s="21">
        <f t="shared" si="1"/>
        <v>49129.043605440005</v>
      </c>
    </row>
    <row r="74" spans="1:9" s="6" customFormat="1" ht="12.75" customHeight="1">
      <c r="A74" s="2">
        <v>306</v>
      </c>
      <c r="B74" s="19" t="s">
        <v>80</v>
      </c>
      <c r="C74" s="20"/>
      <c r="D74" s="21">
        <v>46259.88671875</v>
      </c>
      <c r="E74" s="20"/>
      <c r="F74" s="21">
        <v>107319.58</v>
      </c>
      <c r="G74" s="21">
        <v>239490.67671875004</v>
      </c>
      <c r="H74" s="21">
        <v>176048.548</v>
      </c>
      <c r="I74" s="21">
        <f t="shared" si="1"/>
        <v>126395.81552208001</v>
      </c>
    </row>
    <row r="75" spans="1:9" s="6" customFormat="1" ht="12.75" customHeight="1">
      <c r="A75" s="2">
        <v>315</v>
      </c>
      <c r="B75" s="19" t="s">
        <v>81</v>
      </c>
      <c r="C75" s="20"/>
      <c r="D75" s="21">
        <v>323819.20703125</v>
      </c>
      <c r="E75" s="20"/>
      <c r="F75" s="21">
        <v>47094.12</v>
      </c>
      <c r="G75" s="21">
        <v>657252.60703125</v>
      </c>
      <c r="H75" s="21">
        <v>276165.544</v>
      </c>
      <c r="I75" s="21">
        <f t="shared" si="1"/>
        <v>198275.81397024</v>
      </c>
    </row>
    <row r="76" spans="1:9" s="6" customFormat="1" ht="12.75" customHeight="1">
      <c r="A76" s="2">
        <v>319</v>
      </c>
      <c r="B76" s="19" t="s">
        <v>82</v>
      </c>
      <c r="C76" s="20"/>
      <c r="D76" s="21">
        <v>1202757.0546875</v>
      </c>
      <c r="E76" s="20"/>
      <c r="F76" s="21">
        <v>36836.72</v>
      </c>
      <c r="G76" s="21">
        <v>1969972.9746875</v>
      </c>
      <c r="H76" s="21">
        <v>621140.08</v>
      </c>
      <c r="I76" s="21">
        <f t="shared" si="1"/>
        <v>445953.7318368</v>
      </c>
    </row>
    <row r="77" spans="1:9" s="6" customFormat="1" ht="12.75" customHeight="1">
      <c r="A77" s="2">
        <v>327</v>
      </c>
      <c r="B77" s="19" t="s">
        <v>83</v>
      </c>
      <c r="C77" s="20"/>
      <c r="D77" s="21">
        <v>92519.7734375</v>
      </c>
      <c r="E77" s="20"/>
      <c r="F77" s="21">
        <v>0</v>
      </c>
      <c r="G77" s="21">
        <v>143971.1434375</v>
      </c>
      <c r="H77" s="21">
        <v>41161.096000000005</v>
      </c>
      <c r="I77" s="21">
        <f t="shared" si="1"/>
        <v>29552.020484160006</v>
      </c>
    </row>
    <row r="78" spans="1:9" s="6" customFormat="1" ht="12.75" customHeight="1">
      <c r="A78" s="2">
        <v>333</v>
      </c>
      <c r="B78" s="24" t="s">
        <v>84</v>
      </c>
      <c r="C78" s="25"/>
      <c r="D78" s="26">
        <v>21986.15651098901</v>
      </c>
      <c r="E78" s="26"/>
      <c r="F78" s="26"/>
      <c r="G78" s="26">
        <v>41467.94</v>
      </c>
      <c r="H78" s="25">
        <v>15585.426791208793</v>
      </c>
      <c r="I78" s="21">
        <f t="shared" si="1"/>
        <v>11189.713019016266</v>
      </c>
    </row>
    <row r="79" spans="1:9" s="6" customFormat="1" ht="12.75" customHeight="1">
      <c r="A79" s="2">
        <v>335</v>
      </c>
      <c r="B79" s="19" t="s">
        <v>85</v>
      </c>
      <c r="C79" s="20"/>
      <c r="D79" s="21">
        <v>1526576.26171875</v>
      </c>
      <c r="E79" s="20"/>
      <c r="F79" s="21">
        <v>3827.27</v>
      </c>
      <c r="G79" s="21">
        <v>2165899.70171875</v>
      </c>
      <c r="H79" s="21">
        <v>512224.206</v>
      </c>
      <c r="I79" s="21">
        <f t="shared" si="1"/>
        <v>367756.49093976</v>
      </c>
    </row>
    <row r="80" spans="1:9" s="6" customFormat="1" ht="12.75" customHeight="1">
      <c r="A80" s="2">
        <v>339</v>
      </c>
      <c r="B80" s="19" t="s">
        <v>86</v>
      </c>
      <c r="C80" s="20"/>
      <c r="D80" s="21">
        <v>92519.7734375</v>
      </c>
      <c r="E80" s="20"/>
      <c r="F80" s="21">
        <v>113027.70000000001</v>
      </c>
      <c r="G80" s="21">
        <v>369628.7134375</v>
      </c>
      <c r="H80" s="21">
        <v>244292.692</v>
      </c>
      <c r="I80" s="21">
        <f aca="true" t="shared" si="2" ref="I80:I136">+H80*0.71796</f>
        <v>175392.38114832</v>
      </c>
    </row>
    <row r="81" spans="1:9" s="6" customFormat="1" ht="12.75" customHeight="1">
      <c r="A81" s="2">
        <v>341</v>
      </c>
      <c r="B81" s="19" t="s">
        <v>87</v>
      </c>
      <c r="C81" s="20"/>
      <c r="D81" s="21">
        <v>138779.66015625</v>
      </c>
      <c r="E81" s="20"/>
      <c r="F81" s="21">
        <v>0</v>
      </c>
      <c r="G81" s="21">
        <v>183662.92015625</v>
      </c>
      <c r="H81" s="21">
        <v>35906.608</v>
      </c>
      <c r="I81" s="21">
        <f t="shared" si="2"/>
        <v>25779.50827968</v>
      </c>
    </row>
    <row r="82" spans="1:9" s="6" customFormat="1" ht="12.75" customHeight="1">
      <c r="A82" s="2">
        <v>342</v>
      </c>
      <c r="B82" s="19" t="s">
        <v>88</v>
      </c>
      <c r="C82" s="20"/>
      <c r="D82" s="21">
        <v>370079.09375</v>
      </c>
      <c r="E82" s="20"/>
      <c r="F82" s="21">
        <v>7824.36</v>
      </c>
      <c r="G82" s="21">
        <v>583733.7937500001</v>
      </c>
      <c r="H82" s="21">
        <v>172488.63200000004</v>
      </c>
      <c r="I82" s="21">
        <f t="shared" si="2"/>
        <v>123839.93823072004</v>
      </c>
    </row>
    <row r="83" spans="1:9" s="6" customFormat="1" ht="12.75" customHeight="1">
      <c r="A83" s="2">
        <v>343</v>
      </c>
      <c r="B83" s="19" t="s">
        <v>89</v>
      </c>
      <c r="C83" s="20"/>
      <c r="D83" s="21">
        <v>431208.2849421868</v>
      </c>
      <c r="E83" s="20"/>
      <c r="F83" s="21">
        <v>0</v>
      </c>
      <c r="G83" s="21">
        <v>670016.88375</v>
      </c>
      <c r="H83" s="21">
        <v>191046.8790462505</v>
      </c>
      <c r="I83" s="21">
        <f t="shared" si="2"/>
        <v>137164.017280046</v>
      </c>
    </row>
    <row r="84" spans="1:9" s="6" customFormat="1" ht="12.75" customHeight="1">
      <c r="A84" s="2">
        <v>345</v>
      </c>
      <c r="B84" s="19" t="s">
        <v>90</v>
      </c>
      <c r="C84" s="20"/>
      <c r="D84" s="21">
        <v>46259.88671875</v>
      </c>
      <c r="E84" s="20"/>
      <c r="F84" s="21">
        <v>0</v>
      </c>
      <c r="G84" s="21">
        <v>70900.34671875</v>
      </c>
      <c r="H84" s="21">
        <v>19712.368000000002</v>
      </c>
      <c r="I84" s="21">
        <f t="shared" si="2"/>
        <v>14152.691729280003</v>
      </c>
    </row>
    <row r="85" spans="1:9" s="6" customFormat="1" ht="12.75" customHeight="1">
      <c r="A85" s="2">
        <v>351</v>
      </c>
      <c r="B85" s="19" t="s">
        <v>91</v>
      </c>
      <c r="C85" s="20"/>
      <c r="D85" s="21">
        <v>3654531.05078125</v>
      </c>
      <c r="E85" s="20"/>
      <c r="F85" s="21">
        <v>431719.94000000006</v>
      </c>
      <c r="G85" s="21">
        <v>5654404.350781251</v>
      </c>
      <c r="H85" s="21">
        <v>1686242.6280000005</v>
      </c>
      <c r="I85" s="21">
        <f t="shared" si="2"/>
        <v>1210654.7571988804</v>
      </c>
    </row>
    <row r="86" spans="1:9" s="6" customFormat="1" ht="12.75" customHeight="1">
      <c r="A86" s="2">
        <v>352</v>
      </c>
      <c r="B86" s="19" t="s">
        <v>92</v>
      </c>
      <c r="C86" s="20"/>
      <c r="D86" s="21">
        <v>786418.07421875</v>
      </c>
      <c r="E86" s="20"/>
      <c r="F86" s="21">
        <v>0</v>
      </c>
      <c r="G86" s="21">
        <v>1055920.05421875</v>
      </c>
      <c r="H86" s="21">
        <v>215601.584</v>
      </c>
      <c r="I86" s="21">
        <f t="shared" si="2"/>
        <v>154793.31324864</v>
      </c>
    </row>
    <row r="87" spans="1:9" s="6" customFormat="1" ht="12.75" customHeight="1">
      <c r="A87" s="2">
        <v>355</v>
      </c>
      <c r="B87" s="19" t="s">
        <v>93</v>
      </c>
      <c r="C87" s="20"/>
      <c r="D87" s="21">
        <v>46259.88671875</v>
      </c>
      <c r="E87" s="20"/>
      <c r="F87" s="21">
        <v>0</v>
      </c>
      <c r="G87" s="21">
        <v>50535.79671875</v>
      </c>
      <c r="H87" s="21">
        <v>3420.728</v>
      </c>
      <c r="I87" s="21">
        <f t="shared" si="2"/>
        <v>2455.9458748800002</v>
      </c>
    </row>
    <row r="88" spans="1:9" s="6" customFormat="1" ht="12.75" customHeight="1">
      <c r="A88" s="2">
        <v>357</v>
      </c>
      <c r="B88" s="19" t="s">
        <v>94</v>
      </c>
      <c r="C88" s="20"/>
      <c r="D88" s="21">
        <v>416338.98046875</v>
      </c>
      <c r="E88" s="20"/>
      <c r="F88" s="21">
        <v>11171.9</v>
      </c>
      <c r="G88" s="21">
        <v>637519.5504687501</v>
      </c>
      <c r="H88" s="21">
        <v>179178.83600000004</v>
      </c>
      <c r="I88" s="21">
        <f t="shared" si="2"/>
        <v>128643.23709456004</v>
      </c>
    </row>
    <row r="89" spans="1:9" s="6" customFormat="1" ht="12.75" customHeight="1">
      <c r="A89" s="2">
        <v>359</v>
      </c>
      <c r="B89" s="19" t="s">
        <v>95</v>
      </c>
      <c r="C89" s="20"/>
      <c r="D89" s="21">
        <v>61002.04946600275</v>
      </c>
      <c r="E89" s="20"/>
      <c r="F89" s="21">
        <v>0</v>
      </c>
      <c r="G89" s="21">
        <v>83416.55671875</v>
      </c>
      <c r="H89" s="21">
        <v>17931.6058021978</v>
      </c>
      <c r="I89" s="21">
        <f t="shared" si="2"/>
        <v>12874.175701745933</v>
      </c>
    </row>
    <row r="90" spans="1:9" s="6" customFormat="1" ht="12.75" customHeight="1">
      <c r="A90" s="2">
        <v>363</v>
      </c>
      <c r="B90" s="19" t="s">
        <v>96</v>
      </c>
      <c r="C90" s="20"/>
      <c r="D90" s="21">
        <v>671276.7095020604</v>
      </c>
      <c r="E90" s="20"/>
      <c r="F90" s="21">
        <v>120059.77</v>
      </c>
      <c r="G90" s="21">
        <v>1222443.2440625</v>
      </c>
      <c r="H90" s="21">
        <v>464945.18164835166</v>
      </c>
      <c r="I90" s="21">
        <f t="shared" si="2"/>
        <v>333812.0426162506</v>
      </c>
    </row>
    <row r="91" spans="1:9" s="6" customFormat="1" ht="12.75" customHeight="1">
      <c r="A91" s="2">
        <v>367</v>
      </c>
      <c r="B91" s="19" t="s">
        <v>97</v>
      </c>
      <c r="C91" s="20"/>
      <c r="D91" s="21">
        <v>138779.66015625</v>
      </c>
      <c r="E91" s="20"/>
      <c r="F91" s="21">
        <v>32213.51</v>
      </c>
      <c r="G91" s="21">
        <v>359713.94015625</v>
      </c>
      <c r="H91" s="21">
        <v>183190.12600000002</v>
      </c>
      <c r="I91" s="21">
        <f t="shared" si="2"/>
        <v>131523.18286296003</v>
      </c>
    </row>
    <row r="92" spans="1:9" s="6" customFormat="1" ht="12.75" customHeight="1">
      <c r="A92" s="2">
        <v>369</v>
      </c>
      <c r="B92" s="19" t="s">
        <v>98</v>
      </c>
      <c r="C92" s="20"/>
      <c r="D92" s="21">
        <v>46259.88671875</v>
      </c>
      <c r="E92" s="20"/>
      <c r="F92" s="21">
        <v>0</v>
      </c>
      <c r="G92" s="21">
        <v>83331.99671875</v>
      </c>
      <c r="H92" s="21">
        <v>29657.688000000002</v>
      </c>
      <c r="I92" s="21">
        <f t="shared" si="2"/>
        <v>21293.03367648</v>
      </c>
    </row>
    <row r="93" spans="1:9" s="6" customFormat="1" ht="12.75" customHeight="1">
      <c r="A93" s="2">
        <v>371</v>
      </c>
      <c r="B93" s="19" t="s">
        <v>99</v>
      </c>
      <c r="C93" s="20"/>
      <c r="D93" s="21">
        <v>1434056.48828125</v>
      </c>
      <c r="E93" s="20"/>
      <c r="F93" s="21">
        <v>99689.86</v>
      </c>
      <c r="G93" s="21">
        <v>2382423.69828125</v>
      </c>
      <c r="H93" s="21">
        <v>778631.74</v>
      </c>
      <c r="I93" s="21">
        <f t="shared" si="2"/>
        <v>559026.4440504</v>
      </c>
    </row>
    <row r="94" spans="1:9" s="6" customFormat="1" ht="12.75" customHeight="1">
      <c r="A94" s="2">
        <v>375</v>
      </c>
      <c r="B94" s="19" t="s">
        <v>100</v>
      </c>
      <c r="C94" s="20"/>
      <c r="D94" s="21">
        <v>92519.7734375</v>
      </c>
      <c r="E94" s="20"/>
      <c r="F94" s="21">
        <v>0</v>
      </c>
      <c r="G94" s="21">
        <v>181467.7134375</v>
      </c>
      <c r="H94" s="21">
        <v>71158.352</v>
      </c>
      <c r="I94" s="21">
        <f t="shared" si="2"/>
        <v>51088.850401920005</v>
      </c>
    </row>
    <row r="95" spans="1:9" s="6" customFormat="1" ht="12.75" customHeight="1">
      <c r="A95" s="2">
        <v>377</v>
      </c>
      <c r="B95" s="19" t="s">
        <v>101</v>
      </c>
      <c r="C95" s="20"/>
      <c r="D95" s="21">
        <v>92519.7734375</v>
      </c>
      <c r="E95" s="20"/>
      <c r="F95" s="21">
        <v>0</v>
      </c>
      <c r="G95" s="21">
        <v>197921.7434375</v>
      </c>
      <c r="H95" s="21">
        <v>84321.576</v>
      </c>
      <c r="I95" s="21">
        <f t="shared" si="2"/>
        <v>60539.518704960006</v>
      </c>
    </row>
    <row r="96" spans="1:9" s="6" customFormat="1" ht="12.75" customHeight="1">
      <c r="A96" s="2">
        <v>388</v>
      </c>
      <c r="B96" s="19" t="s">
        <v>102</v>
      </c>
      <c r="C96" s="20"/>
      <c r="D96" s="21">
        <v>277559.3203125</v>
      </c>
      <c r="E96" s="20"/>
      <c r="F96" s="21">
        <v>0</v>
      </c>
      <c r="G96" s="21">
        <v>501955.5203125</v>
      </c>
      <c r="H96" s="21">
        <v>179516.96000000002</v>
      </c>
      <c r="I96" s="21">
        <f t="shared" si="2"/>
        <v>128885.99660160003</v>
      </c>
    </row>
    <row r="97" spans="1:9" s="6" customFormat="1" ht="12.75" customHeight="1">
      <c r="A97" s="2">
        <v>399</v>
      </c>
      <c r="B97" s="19" t="s">
        <v>103</v>
      </c>
      <c r="C97" s="20"/>
      <c r="D97" s="21">
        <v>185039.546875</v>
      </c>
      <c r="E97" s="20"/>
      <c r="F97" s="21">
        <v>0</v>
      </c>
      <c r="G97" s="21">
        <v>333232.306875</v>
      </c>
      <c r="H97" s="21">
        <v>118554.20800000001</v>
      </c>
      <c r="I97" s="21">
        <f t="shared" si="2"/>
        <v>85117.17917568001</v>
      </c>
    </row>
    <row r="98" spans="1:9" s="6" customFormat="1" ht="12.75" customHeight="1">
      <c r="A98" s="2">
        <v>401</v>
      </c>
      <c r="B98" s="19" t="s">
        <v>104</v>
      </c>
      <c r="C98" s="20"/>
      <c r="D98" s="21">
        <v>482297.44672046707</v>
      </c>
      <c r="E98" s="20"/>
      <c r="F98" s="21">
        <v>40823.62</v>
      </c>
      <c r="G98" s="21">
        <v>908004.7171875</v>
      </c>
      <c r="H98" s="21">
        <v>348730.5403736264</v>
      </c>
      <c r="I98" s="21">
        <f t="shared" si="2"/>
        <v>250374.57876664883</v>
      </c>
    </row>
    <row r="99" spans="1:9" s="6" customFormat="1" ht="12.75" customHeight="1">
      <c r="A99" s="2">
        <v>411</v>
      </c>
      <c r="B99" s="19" t="s">
        <v>105</v>
      </c>
      <c r="C99" s="20"/>
      <c r="D99" s="21">
        <v>462598.8671875</v>
      </c>
      <c r="E99" s="20"/>
      <c r="F99" s="21">
        <v>61712.170000000006</v>
      </c>
      <c r="G99" s="21">
        <v>883125.6571875</v>
      </c>
      <c r="H99" s="21">
        <v>348763.866</v>
      </c>
      <c r="I99" s="21">
        <f t="shared" si="2"/>
        <v>250398.50523336</v>
      </c>
    </row>
    <row r="100" spans="1:9" s="6" customFormat="1" ht="12.75" customHeight="1">
      <c r="A100" s="2">
        <v>413</v>
      </c>
      <c r="B100" s="19" t="s">
        <v>106</v>
      </c>
      <c r="C100" s="20"/>
      <c r="D100" s="21">
        <v>231299.43359375</v>
      </c>
      <c r="E100" s="20"/>
      <c r="F100" s="21">
        <v>0</v>
      </c>
      <c r="G100" s="21">
        <v>338825.00359375</v>
      </c>
      <c r="H100" s="21">
        <v>86020.456</v>
      </c>
      <c r="I100" s="21">
        <f t="shared" si="2"/>
        <v>61759.246589760005</v>
      </c>
    </row>
    <row r="101" spans="1:9" s="6" customFormat="1" ht="12.75" customHeight="1">
      <c r="A101" s="2">
        <v>423</v>
      </c>
      <c r="B101" s="19" t="s">
        <v>107</v>
      </c>
      <c r="C101" s="20"/>
      <c r="D101" s="21">
        <v>323819.20703125</v>
      </c>
      <c r="E101" s="20"/>
      <c r="F101" s="21">
        <v>0</v>
      </c>
      <c r="G101" s="21">
        <v>483095.64703125</v>
      </c>
      <c r="H101" s="21">
        <v>127421.152</v>
      </c>
      <c r="I101" s="21">
        <f t="shared" si="2"/>
        <v>91483.29028992001</v>
      </c>
    </row>
    <row r="102" spans="1:9" s="6" customFormat="1" ht="12.75" customHeight="1">
      <c r="A102" s="2">
        <v>425</v>
      </c>
      <c r="B102" s="19" t="s">
        <v>108</v>
      </c>
      <c r="C102" s="20"/>
      <c r="D102" s="21">
        <v>462598.8671875</v>
      </c>
      <c r="E102" s="20"/>
      <c r="F102" s="21">
        <v>22861.06</v>
      </c>
      <c r="G102" s="21">
        <v>825119.7971875</v>
      </c>
      <c r="H102" s="21">
        <v>294588.956</v>
      </c>
      <c r="I102" s="21">
        <f t="shared" si="2"/>
        <v>211503.08684976</v>
      </c>
    </row>
    <row r="103" spans="1:9" s="6" customFormat="1" ht="12.75" customHeight="1">
      <c r="A103" s="2">
        <v>427</v>
      </c>
      <c r="B103" s="19" t="s">
        <v>109</v>
      </c>
      <c r="C103" s="20"/>
      <c r="D103" s="21">
        <v>277559.3203125</v>
      </c>
      <c r="E103" s="20"/>
      <c r="F103" s="21">
        <v>143777.90000000002</v>
      </c>
      <c r="G103" s="21">
        <v>743158.3103125001</v>
      </c>
      <c r="H103" s="21">
        <v>401234.77200000006</v>
      </c>
      <c r="I103" s="21">
        <f t="shared" si="2"/>
        <v>288070.51690512005</v>
      </c>
    </row>
    <row r="104" spans="1:9" s="6" customFormat="1" ht="12.75" customHeight="1">
      <c r="A104" s="2">
        <v>428</v>
      </c>
      <c r="B104" s="19" t="s">
        <v>110</v>
      </c>
      <c r="C104" s="20"/>
      <c r="D104" s="21">
        <v>92519.7734375</v>
      </c>
      <c r="E104" s="20"/>
      <c r="F104" s="21">
        <v>0</v>
      </c>
      <c r="G104" s="21">
        <v>186168.4034375</v>
      </c>
      <c r="H104" s="21">
        <v>74918.90400000001</v>
      </c>
      <c r="I104" s="21">
        <f t="shared" si="2"/>
        <v>53788.77631584001</v>
      </c>
    </row>
    <row r="105" spans="1:9" s="6" customFormat="1" ht="12.75" customHeight="1">
      <c r="A105" s="2">
        <v>435</v>
      </c>
      <c r="B105" s="19" t="s">
        <v>111</v>
      </c>
      <c r="C105" s="20"/>
      <c r="D105" s="21">
        <v>46259.88671875</v>
      </c>
      <c r="E105" s="20"/>
      <c r="F105" s="21">
        <v>0</v>
      </c>
      <c r="G105" s="21">
        <v>126755.10671875</v>
      </c>
      <c r="H105" s="21">
        <v>64396.17600000001</v>
      </c>
      <c r="I105" s="21">
        <f t="shared" si="2"/>
        <v>46233.87852096001</v>
      </c>
    </row>
    <row r="106" spans="1:9" s="6" customFormat="1" ht="12.75" customHeight="1">
      <c r="A106" s="2">
        <v>439</v>
      </c>
      <c r="B106" s="19" t="s">
        <v>112</v>
      </c>
      <c r="C106" s="20"/>
      <c r="D106" s="21">
        <v>416338.98046875</v>
      </c>
      <c r="E106" s="20"/>
      <c r="F106" s="21">
        <v>0</v>
      </c>
      <c r="G106" s="21">
        <v>819646.69046875</v>
      </c>
      <c r="H106" s="21">
        <v>322646.16800000006</v>
      </c>
      <c r="I106" s="21">
        <f t="shared" si="2"/>
        <v>231647.04277728006</v>
      </c>
    </row>
    <row r="107" spans="1:9" s="6" customFormat="1" ht="12.75" customHeight="1">
      <c r="A107" s="2">
        <v>447</v>
      </c>
      <c r="B107" s="19" t="s">
        <v>113</v>
      </c>
      <c r="C107" s="20"/>
      <c r="D107" s="21">
        <v>92519.7734375</v>
      </c>
      <c r="E107" s="20"/>
      <c r="F107" s="21">
        <v>80236.98000000001</v>
      </c>
      <c r="G107" s="21">
        <v>320744.2334375</v>
      </c>
      <c r="H107" s="21">
        <v>198626.96400000004</v>
      </c>
      <c r="I107" s="21">
        <f t="shared" si="2"/>
        <v>142606.21507344002</v>
      </c>
    </row>
    <row r="108" spans="1:9" s="6" customFormat="1" ht="12.75" customHeight="1">
      <c r="A108" s="2">
        <v>449</v>
      </c>
      <c r="B108" s="19" t="s">
        <v>114</v>
      </c>
      <c r="C108" s="20"/>
      <c r="D108" s="21">
        <v>601378.52734375</v>
      </c>
      <c r="E108" s="20"/>
      <c r="F108" s="21">
        <v>128500.36000000002</v>
      </c>
      <c r="G108" s="21">
        <v>1081885.1673437501</v>
      </c>
      <c r="H108" s="21">
        <v>410105.3840000001</v>
      </c>
      <c r="I108" s="21">
        <f t="shared" si="2"/>
        <v>294439.2614966401</v>
      </c>
    </row>
    <row r="109" spans="1:9" s="6" customFormat="1" ht="12.75" customHeight="1">
      <c r="A109" s="2">
        <v>450</v>
      </c>
      <c r="B109" s="19" t="s">
        <v>115</v>
      </c>
      <c r="C109" s="20"/>
      <c r="D109" s="21">
        <v>92519.7734375</v>
      </c>
      <c r="E109" s="20"/>
      <c r="F109" s="21">
        <v>0</v>
      </c>
      <c r="G109" s="21">
        <v>139218.1534375</v>
      </c>
      <c r="H109" s="21">
        <v>37358.704000000005</v>
      </c>
      <c r="I109" s="21">
        <f t="shared" si="2"/>
        <v>26822.055123840004</v>
      </c>
    </row>
    <row r="110" spans="1:9" s="6" customFormat="1" ht="12.75" customHeight="1">
      <c r="A110" s="2">
        <v>453</v>
      </c>
      <c r="B110" s="19" t="s">
        <v>116</v>
      </c>
      <c r="C110" s="20"/>
      <c r="D110" s="21">
        <v>555118.640625</v>
      </c>
      <c r="E110" s="20"/>
      <c r="F110" s="21">
        <v>32890.060000000005</v>
      </c>
      <c r="G110" s="21">
        <v>1071101.620625</v>
      </c>
      <c r="H110" s="21">
        <v>419364.39600000007</v>
      </c>
      <c r="I110" s="21">
        <f t="shared" si="2"/>
        <v>301086.86175216007</v>
      </c>
    </row>
    <row r="111" spans="1:9" s="6" customFormat="1" ht="12.75" customHeight="1">
      <c r="A111" s="2">
        <v>461</v>
      </c>
      <c r="B111" s="19" t="s">
        <v>117</v>
      </c>
      <c r="C111" s="20"/>
      <c r="D111" s="21">
        <v>1110237.28125</v>
      </c>
      <c r="E111" s="20"/>
      <c r="F111" s="21">
        <v>0</v>
      </c>
      <c r="G111" s="21">
        <v>1623715.47125</v>
      </c>
      <c r="H111" s="21">
        <v>410782.5519999999</v>
      </c>
      <c r="I111" s="21">
        <f t="shared" si="2"/>
        <v>294925.4410339199</v>
      </c>
    </row>
    <row r="112" spans="1:9" s="6" customFormat="1" ht="12.75" customHeight="1">
      <c r="A112" s="2">
        <v>467</v>
      </c>
      <c r="B112" s="19" t="s">
        <v>118</v>
      </c>
      <c r="C112" s="20"/>
      <c r="D112" s="21">
        <v>46259.88671875</v>
      </c>
      <c r="E112" s="20"/>
      <c r="F112" s="21">
        <v>0</v>
      </c>
      <c r="G112" s="21">
        <v>57962.84671875</v>
      </c>
      <c r="H112" s="21">
        <v>9362.368</v>
      </c>
      <c r="I112" s="21">
        <f t="shared" si="2"/>
        <v>6721.80572928</v>
      </c>
    </row>
    <row r="113" spans="1:9" s="6" customFormat="1" ht="12.75" customHeight="1">
      <c r="A113" s="27">
        <v>473</v>
      </c>
      <c r="B113" s="19" t="s">
        <v>119</v>
      </c>
      <c r="C113" s="20"/>
      <c r="D113" s="21">
        <v>1110237.28125</v>
      </c>
      <c r="E113" s="20"/>
      <c r="F113" s="21">
        <v>577494.06</v>
      </c>
      <c r="G113" s="21">
        <v>2782238.9812499997</v>
      </c>
      <c r="H113" s="21">
        <v>1453100.172</v>
      </c>
      <c r="I113" s="21">
        <f t="shared" si="2"/>
        <v>1043267.79948912</v>
      </c>
    </row>
    <row r="114" spans="1:10" s="6" customFormat="1" ht="12.75" customHeight="1">
      <c r="A114" s="27">
        <v>476</v>
      </c>
      <c r="B114" s="19" t="s">
        <v>120</v>
      </c>
      <c r="C114" s="20"/>
      <c r="D114" s="21">
        <v>370079.09375</v>
      </c>
      <c r="E114" s="20"/>
      <c r="F114" s="21">
        <v>15488.140000000001</v>
      </c>
      <c r="G114" s="21">
        <v>632668.32375</v>
      </c>
      <c r="H114" s="21">
        <v>213169.01200000002</v>
      </c>
      <c r="I114" s="21">
        <f t="shared" si="2"/>
        <v>153046.82385552002</v>
      </c>
      <c r="J114"/>
    </row>
    <row r="115" spans="1:9" ht="12.75" customHeight="1">
      <c r="A115" s="27">
        <v>485</v>
      </c>
      <c r="B115" s="19" t="s">
        <v>121</v>
      </c>
      <c r="C115" s="20"/>
      <c r="D115" s="21">
        <v>92519.7734375</v>
      </c>
      <c r="E115" s="20"/>
      <c r="F115" s="21">
        <v>0</v>
      </c>
      <c r="G115" s="21">
        <v>174149.63343750002</v>
      </c>
      <c r="H115" s="21">
        <v>65303.88800000001</v>
      </c>
      <c r="I115" s="21">
        <f t="shared" si="2"/>
        <v>46885.579428480014</v>
      </c>
    </row>
    <row r="116" spans="1:9" ht="12.75" customHeight="1">
      <c r="A116" s="27">
        <v>486</v>
      </c>
      <c r="B116" s="19" t="s">
        <v>122</v>
      </c>
      <c r="C116" s="20"/>
      <c r="D116" s="21">
        <v>92519.7734375</v>
      </c>
      <c r="E116" s="20"/>
      <c r="F116" s="21">
        <v>0</v>
      </c>
      <c r="G116" s="21">
        <v>233535.57343750002</v>
      </c>
      <c r="H116" s="21">
        <v>112812.64000000001</v>
      </c>
      <c r="I116" s="21">
        <f t="shared" si="2"/>
        <v>80994.96301440001</v>
      </c>
    </row>
    <row r="117" spans="1:9" ht="12.75" customHeight="1">
      <c r="A117" s="27">
        <v>491</v>
      </c>
      <c r="B117" s="19" t="s">
        <v>123</v>
      </c>
      <c r="C117" s="20"/>
      <c r="D117" s="21">
        <v>377831.4379532967</v>
      </c>
      <c r="E117" s="20"/>
      <c r="F117" s="21">
        <v>339741.96</v>
      </c>
      <c r="G117" s="21">
        <v>1152925.7537500001</v>
      </c>
      <c r="H117" s="21">
        <v>688023.8446373626</v>
      </c>
      <c r="I117" s="21">
        <f t="shared" si="2"/>
        <v>493973.5994958409</v>
      </c>
    </row>
    <row r="118" spans="1:9" ht="12.75" customHeight="1">
      <c r="A118" s="27">
        <v>493</v>
      </c>
      <c r="B118" s="19" t="s">
        <v>124</v>
      </c>
      <c r="C118" s="20"/>
      <c r="D118" s="21">
        <v>370079.09375</v>
      </c>
      <c r="E118" s="20"/>
      <c r="F118" s="21">
        <v>181874.91</v>
      </c>
      <c r="G118" s="21">
        <v>854004.88375</v>
      </c>
      <c r="H118" s="21">
        <v>423515.61400000006</v>
      </c>
      <c r="I118" s="21">
        <f t="shared" si="2"/>
        <v>304067.27022744005</v>
      </c>
    </row>
    <row r="119" spans="1:9" ht="12.75" customHeight="1">
      <c r="A119" s="27">
        <v>495</v>
      </c>
      <c r="B119" s="19" t="s">
        <v>125</v>
      </c>
      <c r="C119" s="20"/>
      <c r="D119" s="21">
        <v>46259.88671875</v>
      </c>
      <c r="E119" s="20"/>
      <c r="F119" s="21">
        <v>0</v>
      </c>
      <c r="G119" s="21">
        <v>67104.87671875</v>
      </c>
      <c r="H119" s="21">
        <v>16675.992000000002</v>
      </c>
      <c r="I119" s="21">
        <f t="shared" si="2"/>
        <v>11972.695216320002</v>
      </c>
    </row>
    <row r="120" spans="1:9" ht="12.75" customHeight="1">
      <c r="A120" s="27">
        <v>501</v>
      </c>
      <c r="B120" s="19" t="s">
        <v>126</v>
      </c>
      <c r="C120" s="20"/>
      <c r="D120" s="21">
        <v>46259.88671875</v>
      </c>
      <c r="E120" s="20"/>
      <c r="F120" s="21">
        <v>0</v>
      </c>
      <c r="G120" s="21">
        <v>127405.46671875</v>
      </c>
      <c r="H120" s="21">
        <v>64916.46400000001</v>
      </c>
      <c r="I120" s="21">
        <f t="shared" si="2"/>
        <v>46607.424493440005</v>
      </c>
    </row>
    <row r="121" spans="1:9" ht="12.75" customHeight="1">
      <c r="A121" s="27">
        <v>503</v>
      </c>
      <c r="B121" s="19" t="s">
        <v>127</v>
      </c>
      <c r="C121" s="20"/>
      <c r="D121" s="21">
        <v>185039.546875</v>
      </c>
      <c r="E121" s="20"/>
      <c r="F121" s="21">
        <v>0</v>
      </c>
      <c r="G121" s="21">
        <v>251126.306875</v>
      </c>
      <c r="H121" s="21">
        <v>52869.40800000001</v>
      </c>
      <c r="I121" s="21">
        <f t="shared" si="2"/>
        <v>37958.12016768001</v>
      </c>
    </row>
    <row r="122" spans="1:9" ht="12.75" customHeight="1">
      <c r="A122" s="27">
        <v>507</v>
      </c>
      <c r="B122" s="19" t="s">
        <v>128</v>
      </c>
      <c r="C122" s="20"/>
      <c r="D122" s="21">
        <v>92519.7734375</v>
      </c>
      <c r="E122" s="20"/>
      <c r="F122" s="21">
        <v>0</v>
      </c>
      <c r="G122" s="21">
        <v>105867.8834375</v>
      </c>
      <c r="H122" s="21">
        <v>10678.488000000001</v>
      </c>
      <c r="I122" s="21">
        <f t="shared" si="2"/>
        <v>7666.727244480001</v>
      </c>
    </row>
    <row r="123" spans="1:9" ht="12.75" customHeight="1">
      <c r="A123" s="27">
        <v>511</v>
      </c>
      <c r="B123" s="19" t="s">
        <v>129</v>
      </c>
      <c r="C123" s="20"/>
      <c r="D123" s="21">
        <v>46259.88671875</v>
      </c>
      <c r="E123" s="20"/>
      <c r="F123" s="21">
        <v>0</v>
      </c>
      <c r="G123" s="21">
        <v>76111.27671875</v>
      </c>
      <c r="H123" s="21">
        <v>23881.112000000005</v>
      </c>
      <c r="I123" s="21">
        <f t="shared" si="2"/>
        <v>17145.683171520006</v>
      </c>
    </row>
    <row r="124" spans="1:9" ht="12.75" customHeight="1">
      <c r="A124" s="27">
        <v>515</v>
      </c>
      <c r="B124" s="19" t="s">
        <v>130</v>
      </c>
      <c r="C124" s="20"/>
      <c r="D124" s="21">
        <v>282388.8528285</v>
      </c>
      <c r="E124" s="20"/>
      <c r="F124" s="21">
        <v>26359.13</v>
      </c>
      <c r="G124" s="21">
        <v>510045.6303125</v>
      </c>
      <c r="H124" s="21">
        <v>187397.2479872</v>
      </c>
      <c r="I124" s="21">
        <f t="shared" si="2"/>
        <v>134543.72816489014</v>
      </c>
    </row>
    <row r="125" spans="1:9" ht="12.75" customHeight="1">
      <c r="A125" s="27">
        <v>525</v>
      </c>
      <c r="B125" s="19" t="s">
        <v>131</v>
      </c>
      <c r="C125" s="20"/>
      <c r="D125" s="21">
        <v>46259.88671875</v>
      </c>
      <c r="E125" s="20"/>
      <c r="F125" s="21">
        <v>0</v>
      </c>
      <c r="G125" s="21">
        <v>81443.59671874999</v>
      </c>
      <c r="H125" s="21">
        <v>28146.968</v>
      </c>
      <c r="I125" s="21">
        <f t="shared" si="2"/>
        <v>20208.397145280003</v>
      </c>
    </row>
    <row r="126" spans="1:9" ht="12.75" customHeight="1">
      <c r="A126" s="27">
        <v>534</v>
      </c>
      <c r="B126" s="19" t="s">
        <v>132</v>
      </c>
      <c r="C126" s="20"/>
      <c r="D126" s="21">
        <v>925197.734375</v>
      </c>
      <c r="E126" s="20"/>
      <c r="F126" s="21">
        <v>92771.94</v>
      </c>
      <c r="G126" s="21">
        <v>1864703.3143749998</v>
      </c>
      <c r="H126" s="21">
        <v>770158.852</v>
      </c>
      <c r="I126" s="21">
        <f t="shared" si="2"/>
        <v>552943.24938192</v>
      </c>
    </row>
    <row r="127" spans="1:9" ht="12.75" customHeight="1">
      <c r="A127" s="27">
        <v>539</v>
      </c>
      <c r="B127" s="19" t="s">
        <v>133</v>
      </c>
      <c r="C127" s="20"/>
      <c r="D127" s="21">
        <v>277559.3203125</v>
      </c>
      <c r="E127" s="20"/>
      <c r="F127" s="21">
        <v>0</v>
      </c>
      <c r="G127" s="21">
        <v>510614.4503125</v>
      </c>
      <c r="H127" s="21">
        <v>186444.10400000002</v>
      </c>
      <c r="I127" s="21">
        <f t="shared" si="2"/>
        <v>133859.40890784003</v>
      </c>
    </row>
    <row r="128" spans="1:9" ht="12.75" customHeight="1">
      <c r="A128" s="27">
        <v>543</v>
      </c>
      <c r="B128" s="19" t="s">
        <v>134</v>
      </c>
      <c r="C128" s="20"/>
      <c r="D128" s="21">
        <v>46259.88671875</v>
      </c>
      <c r="E128" s="20"/>
      <c r="F128" s="21">
        <v>0</v>
      </c>
      <c r="G128" s="21">
        <v>75133.99671875</v>
      </c>
      <c r="H128" s="21">
        <v>23099.288</v>
      </c>
      <c r="I128" s="21">
        <f t="shared" si="2"/>
        <v>16584.364812480002</v>
      </c>
    </row>
    <row r="129" spans="1:9" ht="12.75" customHeight="1">
      <c r="A129" s="27">
        <v>551</v>
      </c>
      <c r="B129" s="19" t="s">
        <v>135</v>
      </c>
      <c r="C129" s="20"/>
      <c r="D129" s="21">
        <v>92519.7734375</v>
      </c>
      <c r="E129" s="20"/>
      <c r="F129" s="21">
        <v>9360.59</v>
      </c>
      <c r="G129" s="21">
        <v>241677.45343750002</v>
      </c>
      <c r="H129" s="21">
        <v>121198.26200000002</v>
      </c>
      <c r="I129" s="21">
        <f t="shared" si="2"/>
        <v>87015.50418552001</v>
      </c>
    </row>
    <row r="130" spans="1:9" ht="12.75" customHeight="1">
      <c r="A130" s="27">
        <v>563</v>
      </c>
      <c r="B130" s="19" t="s">
        <v>136</v>
      </c>
      <c r="C130" s="20"/>
      <c r="D130" s="21">
        <v>46259.88671875</v>
      </c>
      <c r="E130" s="20"/>
      <c r="F130" s="21">
        <v>0</v>
      </c>
      <c r="G130" s="21">
        <v>86599.10671875</v>
      </c>
      <c r="H130" s="21">
        <v>32271.376000000004</v>
      </c>
      <c r="I130" s="21">
        <f t="shared" si="2"/>
        <v>23169.557112960003</v>
      </c>
    </row>
    <row r="131" spans="1:9" ht="12.75" customHeight="1">
      <c r="A131" s="27">
        <v>568</v>
      </c>
      <c r="B131" s="19" t="s">
        <v>137</v>
      </c>
      <c r="C131" s="20"/>
      <c r="D131" s="21">
        <v>46259.88671875</v>
      </c>
      <c r="E131" s="20"/>
      <c r="F131" s="21">
        <v>83774.57</v>
      </c>
      <c r="G131" s="21">
        <v>215945.66671875003</v>
      </c>
      <c r="H131" s="21">
        <v>152503.538</v>
      </c>
      <c r="I131" s="21">
        <f t="shared" si="2"/>
        <v>109491.44014248</v>
      </c>
    </row>
    <row r="132" spans="1:9" ht="12.75" customHeight="1">
      <c r="A132" s="27">
        <v>572</v>
      </c>
      <c r="B132" s="19" t="s">
        <v>138</v>
      </c>
      <c r="C132" s="20"/>
      <c r="D132" s="21">
        <v>416338.98046875</v>
      </c>
      <c r="E132" s="20"/>
      <c r="F132" s="21">
        <v>10530.65</v>
      </c>
      <c r="G132" s="21">
        <v>659036.4304687501</v>
      </c>
      <c r="H132" s="21">
        <v>196264.09</v>
      </c>
      <c r="I132" s="21">
        <f t="shared" si="2"/>
        <v>140909.7660564</v>
      </c>
    </row>
    <row r="133" spans="1:9" ht="12.75" customHeight="1">
      <c r="A133" s="27">
        <v>573</v>
      </c>
      <c r="B133" s="19" t="s">
        <v>139</v>
      </c>
      <c r="C133" s="20"/>
      <c r="D133" s="21">
        <v>253921.02815418955</v>
      </c>
      <c r="E133" s="20"/>
      <c r="F133" s="21">
        <v>69108.8</v>
      </c>
      <c r="G133" s="21">
        <v>478179.18359375</v>
      </c>
      <c r="H133" s="21">
        <v>193228.28435164836</v>
      </c>
      <c r="I133" s="21">
        <f t="shared" si="2"/>
        <v>138730.17903310945</v>
      </c>
    </row>
    <row r="134" spans="1:9" ht="12.75" customHeight="1">
      <c r="A134" s="27">
        <v>575</v>
      </c>
      <c r="B134" s="19" t="s">
        <v>140</v>
      </c>
      <c r="C134" s="20"/>
      <c r="D134" s="21">
        <v>740158.1875</v>
      </c>
      <c r="E134" s="20"/>
      <c r="F134" s="21">
        <v>91193.99</v>
      </c>
      <c r="G134" s="21">
        <v>1491008.0075</v>
      </c>
      <c r="H134" s="21">
        <v>618918.654</v>
      </c>
      <c r="I134" s="21">
        <f t="shared" si="2"/>
        <v>444358.83682584</v>
      </c>
    </row>
    <row r="135" spans="1:9" ht="12.75" customHeight="1">
      <c r="A135" s="27">
        <v>581</v>
      </c>
      <c r="B135" s="19" t="s">
        <v>141</v>
      </c>
      <c r="C135" s="20"/>
      <c r="D135" s="21">
        <v>231299.43359375</v>
      </c>
      <c r="E135" s="20"/>
      <c r="F135" s="21">
        <v>110545.54</v>
      </c>
      <c r="G135" s="21">
        <v>690783.0035937501</v>
      </c>
      <c r="H135" s="21">
        <v>389695.96400000004</v>
      </c>
      <c r="I135" s="21">
        <f t="shared" si="2"/>
        <v>279786.11431344005</v>
      </c>
    </row>
    <row r="136" spans="1:9" ht="12.75" customHeight="1">
      <c r="A136" s="27">
        <v>582</v>
      </c>
      <c r="B136" s="19" t="s">
        <v>142</v>
      </c>
      <c r="C136" s="20"/>
      <c r="D136" s="21">
        <v>231299.43359375</v>
      </c>
      <c r="E136" s="20"/>
      <c r="F136" s="21">
        <v>199961.14</v>
      </c>
      <c r="G136" s="21">
        <v>539277.7935937501</v>
      </c>
      <c r="H136" s="21">
        <v>286374.916</v>
      </c>
      <c r="I136" s="21">
        <f t="shared" si="2"/>
        <v>205605.73469136003</v>
      </c>
    </row>
    <row r="138" ht="12.75">
      <c r="C138" s="28" t="s">
        <v>143</v>
      </c>
    </row>
    <row r="139" ht="12.75">
      <c r="C139" s="28" t="s">
        <v>144</v>
      </c>
    </row>
    <row r="140" ht="12.75">
      <c r="C140" s="28" t="s">
        <v>145</v>
      </c>
    </row>
    <row r="141" ht="12.75">
      <c r="C141" s="28" t="s">
        <v>146</v>
      </c>
    </row>
  </sheetData>
  <sheetProtection/>
  <mergeCells count="12">
    <mergeCell ref="B7:I7"/>
    <mergeCell ref="C9:D9"/>
    <mergeCell ref="C10:D10"/>
    <mergeCell ref="E10:F10"/>
    <mergeCell ref="C11:D11"/>
    <mergeCell ref="E11:F11"/>
    <mergeCell ref="B6:I6"/>
    <mergeCell ref="B1:I1"/>
    <mergeCell ref="B2:I2"/>
    <mergeCell ref="B3:I3"/>
    <mergeCell ref="B4:I4"/>
    <mergeCell ref="B5:I5"/>
  </mergeCells>
  <printOptions/>
  <pageMargins left="0.784313725490196" right="0.784313725490196" top="0.56" bottom="0.47" header="0.259803922" footer="0.25"/>
  <pageSetup horizontalDpi="600" verticalDpi="600" orientation="landscape" paperSize="9" r:id="rId1"/>
  <headerFooter alignWithMargins="0">
    <oddHeader>&amp;C
&amp;RDecember 26, 2012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Krajcik, Hannah</cp:lastModifiedBy>
  <dcterms:created xsi:type="dcterms:W3CDTF">2012-12-28T13:31:02Z</dcterms:created>
  <dcterms:modified xsi:type="dcterms:W3CDTF">2019-12-19T17:49:25Z</dcterms:modified>
  <cp:category/>
  <cp:version/>
  <cp:contentType/>
  <cp:contentStatus/>
</cp:coreProperties>
</file>