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B75" lockStructure="1"/>
  <bookViews>
    <workbookView xWindow="33525" yWindow="525" windowWidth="13650" windowHeight="11385" activeTab="1"/>
  </bookViews>
  <sheets>
    <sheet name="README" sheetId="3" r:id="rId1"/>
    <sheet name="Page 1" sheetId="2" r:id="rId2"/>
  </sheets>
  <definedNames>
    <definedName name="_xlnm._FilterDatabase" localSheetId="1" hidden="1">'Page 1'!$A$3:$D$25</definedName>
    <definedName name="aprontime">'Page 1'!#REF!</definedName>
    <definedName name="_xlnm.Print_Area" localSheetId="0">README!$A$1:$C$26</definedName>
    <definedName name="valid1">'Page 1'!#REF!</definedName>
  </definedNames>
  <calcPr calcId="145621"/>
</workbook>
</file>

<file path=xl/calcChain.xml><?xml version="1.0" encoding="utf-8"?>
<calcChain xmlns="http://schemas.openxmlformats.org/spreadsheetml/2006/main">
  <c r="D44" i="2" l="1"/>
  <c r="D43" i="2"/>
  <c r="E29" i="2"/>
  <c r="E35" i="2" l="1"/>
  <c r="D21" i="2"/>
  <c r="D4" i="2"/>
  <c r="D5" i="2"/>
  <c r="D6" i="2"/>
  <c r="D7" i="2"/>
  <c r="D8" i="2"/>
  <c r="D9" i="2"/>
  <c r="D10" i="2"/>
  <c r="D11" i="2"/>
  <c r="D12" i="2"/>
  <c r="D13" i="2"/>
  <c r="D14" i="2"/>
  <c r="D15" i="2"/>
  <c r="D16" i="2"/>
  <c r="D17" i="2"/>
  <c r="D18" i="2"/>
  <c r="D19" i="2"/>
  <c r="D20" i="2"/>
  <c r="D22" i="2"/>
  <c r="E30" i="2"/>
  <c r="E31" i="2"/>
  <c r="E32" i="2"/>
  <c r="E33" i="2"/>
  <c r="E34" i="2"/>
  <c r="D45" i="2"/>
  <c r="D23" i="2" l="1"/>
  <c r="D25" i="2" s="1"/>
  <c r="D40" i="2" s="1"/>
  <c r="E36" i="2"/>
  <c r="E37" i="2" s="1"/>
  <c r="D41" i="2" l="1"/>
  <c r="D42" i="2" s="1"/>
  <c r="D46" i="2" s="1"/>
  <c r="D47" i="2" s="1"/>
</calcChain>
</file>

<file path=xl/sharedStrings.xml><?xml version="1.0" encoding="utf-8"?>
<sst xmlns="http://schemas.openxmlformats.org/spreadsheetml/2006/main" count="74" uniqueCount="69">
  <si>
    <t>APR Indicator</t>
  </si>
  <si>
    <t>Total</t>
  </si>
  <si>
    <t>Subtotal</t>
  </si>
  <si>
    <t>APR Score Calculation</t>
  </si>
  <si>
    <t>Table</t>
  </si>
  <si>
    <t>Timely</t>
  </si>
  <si>
    <t>Passed Edit Check</t>
  </si>
  <si>
    <t>618 Score Calculation</t>
  </si>
  <si>
    <t>A. APR Grand Total</t>
  </si>
  <si>
    <t>B. 618 Grand Total</t>
  </si>
  <si>
    <t>C. APR Grand Total (A) + 618 Grand Total (B) =</t>
  </si>
  <si>
    <t>E. Indicator Score (Subtotal D x 100) =</t>
  </si>
  <si>
    <t>D. Subtotal (C divided by Base*) =</t>
  </si>
  <si>
    <r>
      <t>Grand Total</t>
    </r>
    <r>
      <rPr>
        <sz val="12"/>
        <rFont val="Arial"/>
        <family val="2"/>
      </rPr>
      <t xml:space="preserve"> - (Sum of subtotal and Timely Submission Points) =</t>
    </r>
  </si>
  <si>
    <t>Base</t>
  </si>
  <si>
    <t>3B</t>
  </si>
  <si>
    <t>3C</t>
  </si>
  <si>
    <t>4A</t>
  </si>
  <si>
    <t>Total N/A in APR</t>
  </si>
  <si>
    <t>Total N/A in 618</t>
  </si>
  <si>
    <t>Complete Data</t>
  </si>
  <si>
    <t>Valid and Reliable</t>
  </si>
  <si>
    <t>618 Data</t>
  </si>
  <si>
    <t>4B</t>
  </si>
  <si>
    <t xml:space="preserve">Part B Timely and Accurate Data -- SPP/APR Data </t>
  </si>
  <si>
    <t>Indicator Calculation</t>
  </si>
  <si>
    <r>
      <t xml:space="preserve">Timely Submission Points </t>
    </r>
    <r>
      <rPr>
        <sz val="12"/>
        <rFont val="Arial"/>
        <family val="2"/>
      </rPr>
      <t>-  If the FFY 2016 APR was submitted  on-time, place the number 5 in the cell on the right.</t>
    </r>
  </si>
  <si>
    <t>Child Count/LRE
Due Date: 4/5/2017</t>
  </si>
  <si>
    <t>MOE/CEIS Due Date:  5/3/17</t>
  </si>
  <si>
    <t>Personnel
Due Date: 11/1/17</t>
  </si>
  <si>
    <t xml:space="preserve"> Exiting
Due Date: 11/1/17</t>
  </si>
  <si>
    <t>Discipline
Due Date: 11/1/17</t>
  </si>
  <si>
    <t>Dispute Resolution
Due Date: 11/1/17</t>
  </si>
  <si>
    <r>
      <t>1) Timely</t>
    </r>
    <r>
      <rPr>
        <sz val="11"/>
        <rFont val="Arial"/>
        <family val="2"/>
      </rPr>
      <t xml:space="preserve"> –   A State will receive one point if it submits all EDFacts files or the entire EMAPS survey associated with the IDEA Section 618 data collection to ED by the initial due date for that collection (as described the table below).    </t>
    </r>
  </si>
  <si>
    <t>618 Data Collection</t>
  </si>
  <si>
    <t>EDFacts Files/ EMAPS Survey</t>
  </si>
  <si>
    <t>Due Date</t>
  </si>
  <si>
    <t>Part B Child Count and Educational Environments</t>
  </si>
  <si>
    <t>C002 &amp; C089</t>
  </si>
  <si>
    <r>
      <t>1</t>
    </r>
    <r>
      <rPr>
        <vertAlign val="superscript"/>
        <sz val="11"/>
        <rFont val="Arial"/>
        <family val="2"/>
      </rPr>
      <t>st</t>
    </r>
    <r>
      <rPr>
        <sz val="11"/>
        <rFont val="Arial"/>
        <family val="2"/>
      </rPr>
      <t xml:space="preserve"> Wednesday in April</t>
    </r>
  </si>
  <si>
    <t xml:space="preserve">Part B Personnel </t>
  </si>
  <si>
    <t>C070, C099, C112</t>
  </si>
  <si>
    <r>
      <t>1</t>
    </r>
    <r>
      <rPr>
        <vertAlign val="superscript"/>
        <sz val="11"/>
        <rFont val="Arial"/>
        <family val="2"/>
      </rPr>
      <t>st</t>
    </r>
    <r>
      <rPr>
        <sz val="11"/>
        <rFont val="Arial"/>
        <family val="2"/>
      </rPr>
      <t xml:space="preserve"> Wednesday in November</t>
    </r>
  </si>
  <si>
    <t>Part B Exiting</t>
  </si>
  <si>
    <t>C009</t>
  </si>
  <si>
    <t xml:space="preserve">Part B Discipline </t>
  </si>
  <si>
    <t>C005, C006, C007, C088, C143, C144</t>
  </si>
  <si>
    <t>Part B Assessment</t>
  </si>
  <si>
    <t>C175, C178, C185, C188</t>
  </si>
  <si>
    <t xml:space="preserve">Part B Dispute Resolution </t>
  </si>
  <si>
    <t>Part B Dispute Resolution Survey in EMAPS</t>
  </si>
  <si>
    <t>Part B LEA Maintenance of Effort Reduction and Coordinated Early Intervening Services</t>
  </si>
  <si>
    <t>Part B MOE Reduction and CEIS Survey in EMAPS</t>
  </si>
  <si>
    <r>
      <t>1</t>
    </r>
    <r>
      <rPr>
        <vertAlign val="superscript"/>
        <sz val="11"/>
        <rFont val="Arial"/>
        <family val="2"/>
      </rPr>
      <t>st</t>
    </r>
    <r>
      <rPr>
        <sz val="11"/>
        <rFont val="Arial"/>
        <family val="2"/>
      </rPr>
      <t xml:space="preserve"> Wednesday in May</t>
    </r>
  </si>
  <si>
    <r>
      <t>2) Complete Data</t>
    </r>
    <r>
      <rPr>
        <sz val="11"/>
        <rFont val="Arial"/>
        <family val="2"/>
      </rPr>
      <t xml:space="preserve"> – A State will receive one point if it submits data for all files, permitted values, category sets, subtotals, and totals associated with a specific data collection by the initial due date. No data is reported as missing. No placeholder data is submitted. The data submitted to EDFacts aligns with the metadata survey responses provided by the state in the State Supplemental Survey IDEA (SSS IDEA) and Assessment Metadata survey in EMAPS.  State-level data include data from all districts or agencies.</t>
    </r>
  </si>
  <si>
    <t>* Note any cell marked as N/A will decrease the denominator by 1 for APR and 1.14285714 for 618</t>
  </si>
  <si>
    <r>
      <t xml:space="preserve">Grand Total </t>
    </r>
    <r>
      <rPr>
        <sz val="12"/>
        <rFont val="Arial"/>
        <family val="2"/>
      </rPr>
      <t xml:space="preserve">(Subtotal X 1.14285714) = </t>
    </r>
  </si>
  <si>
    <t>State Assessment
Due Date: 12/13/17</t>
  </si>
  <si>
    <r>
      <t>Wednesday in the 3</t>
    </r>
    <r>
      <rPr>
        <vertAlign val="superscript"/>
        <sz val="11"/>
        <rFont val="Arial"/>
        <family val="2"/>
      </rPr>
      <t>rd</t>
    </r>
    <r>
      <rPr>
        <sz val="11"/>
        <rFont val="Arial"/>
        <family val="2"/>
      </rPr>
      <t xml:space="preserve"> week of December (aligned with CSPR data due date)</t>
    </r>
  </si>
  <si>
    <t>DATE:</t>
  </si>
  <si>
    <t>Please see below the definitions for the terms used in this worksheet.</t>
  </si>
  <si>
    <t>SPP/APR Data</t>
  </si>
  <si>
    <t xml:space="preserve"> </t>
  </si>
  <si>
    <r>
      <t>1) Valid and Reliable Data</t>
    </r>
    <r>
      <rPr>
        <sz val="11"/>
        <rFont val="Arial"/>
        <family val="2"/>
      </rPr>
      <t xml:space="preserve"> - Data provided are from the correct time period, are consistent with 618 (when appropriate) and the measurement, and are consistent with previous indicator data (unless explained).</t>
    </r>
  </si>
  <si>
    <t>February  2018 Submission</t>
  </si>
  <si>
    <t>Part B
618 Data</t>
  </si>
  <si>
    <t xml:space="preserve">
APR and 618 -Timely and Accurate State Reported Data
</t>
  </si>
  <si>
    <r>
      <t>3) Passed Edit Check</t>
    </r>
    <r>
      <rPr>
        <sz val="11"/>
        <rFont val="Arial"/>
        <family val="2"/>
      </rPr>
      <t xml:space="preserve"> – A State will receive one point if it submits data that meets all the edit checks related to the specific data collection by the initial due date. The counts included in 618 data submissions are internally consistent within a data collection. </t>
    </r>
  </si>
  <si>
    <t>FFY 2016 APR-- New Hampshire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</si>
</sst>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0"/>
      <name val="Arial"/>
    </font>
    <font>
      <sz val="10"/>
      <name val="Arial"/>
      <family val="2"/>
    </font>
    <font>
      <sz val="8"/>
      <name val="Arial"/>
      <family val="2"/>
    </font>
    <font>
      <b/>
      <sz val="12"/>
      <name val="Arial"/>
      <family val="2"/>
    </font>
    <font>
      <sz val="12"/>
      <name val="Arial"/>
      <family val="2"/>
    </font>
    <font>
      <sz val="11"/>
      <name val="Arial"/>
      <family val="2"/>
    </font>
    <font>
      <b/>
      <sz val="11"/>
      <name val="Arial"/>
      <family val="2"/>
    </font>
    <font>
      <sz val="11"/>
      <name val="Calibri"/>
      <family val="2"/>
    </font>
    <font>
      <vertAlign val="superscript"/>
      <sz val="11"/>
      <name val="Arial"/>
      <family val="2"/>
    </font>
  </fonts>
  <fills count="3">
    <fill>
      <patternFill patternType="none"/>
    </fill>
    <fill>
      <patternFill patternType="gray125"/>
    </fill>
    <fill>
      <patternFill patternType="solid">
        <fgColor indexed="4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4" fillId="0" borderId="0" xfId="0" applyFont="1"/>
    <xf numFmtId="0" fontId="4" fillId="0" borderId="1"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Border="1"/>
    <xf numFmtId="0" fontId="4" fillId="0" borderId="0" xfId="0" applyFont="1" applyAlignment="1">
      <alignment horizontal="right"/>
    </xf>
    <xf numFmtId="0" fontId="3" fillId="0" borderId="0" xfId="0" applyFont="1" applyAlignment="1">
      <alignment horizontal="center"/>
    </xf>
    <xf numFmtId="0" fontId="4" fillId="0" borderId="0" xfId="0" applyFont="1" applyAlignment="1">
      <alignment horizontal="left"/>
    </xf>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0" fontId="4" fillId="2" borderId="1" xfId="0" applyFont="1" applyFill="1" applyBorder="1" applyAlignment="1">
      <alignment horizontal="right"/>
    </xf>
    <xf numFmtId="0" fontId="4" fillId="2" borderId="1" xfId="0" applyFont="1" applyFill="1" applyBorder="1"/>
    <xf numFmtId="0" fontId="3" fillId="2" borderId="1" xfId="0" applyFont="1" applyFill="1" applyBorder="1"/>
    <xf numFmtId="0" fontId="4" fillId="2" borderId="1" xfId="0" applyFont="1" applyFill="1" applyBorder="1" applyAlignment="1">
      <alignment horizontal="center" vertical="center"/>
    </xf>
    <xf numFmtId="0" fontId="3"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right"/>
      <protection locked="0"/>
    </xf>
    <xf numFmtId="0" fontId="4" fillId="2" borderId="1" xfId="0" applyFont="1" applyFill="1" applyBorder="1" applyProtection="1">
      <protection locked="0"/>
    </xf>
    <xf numFmtId="0" fontId="4" fillId="2" borderId="1" xfId="0" applyFont="1" applyFill="1" applyBorder="1" applyAlignment="1" applyProtection="1">
      <alignment horizontal="center"/>
      <protection locked="0"/>
    </xf>
    <xf numFmtId="2" fontId="4" fillId="0" borderId="1" xfId="0" applyNumberFormat="1" applyFont="1" applyBorder="1" applyAlignment="1">
      <alignment horizontal="center" vertical="center"/>
    </xf>
    <xf numFmtId="0" fontId="3" fillId="2" borderId="1" xfId="0" applyFont="1" applyFill="1" applyBorder="1" applyAlignment="1" applyProtection="1">
      <alignment horizontal="center" vertical="top" wrapText="1"/>
      <protection locked="0"/>
    </xf>
    <xf numFmtId="2" fontId="4" fillId="2" borderId="1" xfId="0" applyNumberFormat="1" applyFont="1" applyFill="1" applyBorder="1" applyAlignment="1">
      <alignment horizontal="center"/>
    </xf>
    <xf numFmtId="2" fontId="4" fillId="2" borderId="1" xfId="1" applyNumberFormat="1" applyFont="1" applyFill="1" applyBorder="1" applyAlignment="1">
      <alignment horizontal="center"/>
    </xf>
    <xf numFmtId="0" fontId="3" fillId="2" borderId="1" xfId="0" applyFont="1" applyFill="1" applyBorder="1" applyAlignment="1" applyProtection="1">
      <alignment wrapText="1"/>
      <protection locked="0"/>
    </xf>
    <xf numFmtId="2" fontId="4" fillId="2" borderId="1" xfId="0" applyNumberFormat="1" applyFont="1" applyFill="1" applyBorder="1" applyAlignment="1" applyProtection="1">
      <alignment horizontal="center" wrapText="1"/>
    </xf>
    <xf numFmtId="0" fontId="4" fillId="0" borderId="0" xfId="0" applyFont="1" applyAlignment="1">
      <alignment wrapText="1"/>
    </xf>
    <xf numFmtId="0" fontId="4" fillId="0" borderId="0" xfId="0" applyFont="1" applyAlignment="1"/>
    <xf numFmtId="0" fontId="4" fillId="2" borderId="1" xfId="0" applyFont="1" applyFill="1" applyBorder="1" applyAlignment="1">
      <alignment horizontal="center"/>
    </xf>
    <xf numFmtId="0" fontId="4" fillId="2" borderId="1" xfId="0" applyNumberFormat="1" applyFont="1" applyFill="1" applyBorder="1" applyAlignment="1">
      <alignment horizontal="center"/>
    </xf>
    <xf numFmtId="2" fontId="3" fillId="2" borderId="1" xfId="0" applyNumberFormat="1" applyFont="1" applyFill="1" applyBorder="1" applyAlignment="1">
      <alignment horizontal="center"/>
    </xf>
    <xf numFmtId="164" fontId="4" fillId="2" borderId="11" xfId="0" applyNumberFormat="1" applyFont="1" applyFill="1" applyBorder="1" applyAlignment="1">
      <alignment horizontal="center"/>
    </xf>
    <xf numFmtId="0" fontId="3" fillId="2" borderId="1" xfId="0" applyFont="1" applyFill="1" applyBorder="1"/>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0" fillId="0" borderId="0" xfId="0" applyAlignment="1">
      <alignment horizontal="left" wrapText="1"/>
    </xf>
    <xf numFmtId="0" fontId="7" fillId="0" borderId="0" xfId="0" applyFont="1" applyAlignment="1">
      <alignment horizontal="left" wrapText="1"/>
    </xf>
    <xf numFmtId="0" fontId="5" fillId="0" borderId="0" xfId="0" applyFont="1" applyFill="1" applyAlignment="1">
      <alignment horizontal="left" vertical="top" wrapText="1"/>
    </xf>
    <xf numFmtId="0" fontId="0" fillId="0" borderId="0" xfId="0" applyFill="1" applyAlignment="1">
      <alignment horizontal="left" wrapText="1"/>
    </xf>
    <xf numFmtId="0" fontId="5" fillId="0" borderId="0" xfId="0" applyFont="1" applyFill="1" applyAlignment="1">
      <alignment horizontal="left" wrapText="1"/>
    </xf>
    <xf numFmtId="0" fontId="6" fillId="0" borderId="0" xfId="0" applyFont="1" applyFill="1" applyAlignment="1">
      <alignment horizontal="right" wrapText="1"/>
    </xf>
    <xf numFmtId="49" fontId="5" fillId="0" borderId="0" xfId="0" applyNumberFormat="1" applyFont="1" applyFill="1" applyAlignment="1" applyProtection="1">
      <alignment horizontal="left" wrapText="1"/>
      <protection locked="0"/>
    </xf>
    <xf numFmtId="0" fontId="6" fillId="0" borderId="0" xfId="0" applyFont="1" applyFill="1" applyAlignment="1">
      <alignment horizontal="left" wrapText="1"/>
    </xf>
    <xf numFmtId="0" fontId="5" fillId="0" borderId="0" xfId="0" applyFont="1" applyFill="1" applyAlignment="1" applyProtection="1">
      <alignment horizontal="left" wrapText="1"/>
      <protection locked="0"/>
    </xf>
    <xf numFmtId="0" fontId="3" fillId="0" borderId="0" xfId="0" applyFont="1" applyFill="1" applyAlignment="1">
      <alignment horizontal="left" wrapText="1"/>
    </xf>
    <xf numFmtId="0" fontId="7" fillId="0" borderId="0" xfId="0" applyFont="1" applyFill="1" applyAlignment="1">
      <alignment horizontal="left" wrapText="1"/>
    </xf>
    <xf numFmtId="0" fontId="6" fillId="0" borderId="0" xfId="0" applyFont="1" applyFill="1" applyAlignment="1">
      <alignment horizontal="left" vertical="top" wrapText="1"/>
    </xf>
    <xf numFmtId="0" fontId="6" fillId="0" borderId="0" xfId="0" applyFont="1" applyFill="1" applyAlignment="1">
      <alignment horizontal="left" vertical="center" wrapText="1"/>
    </xf>
    <xf numFmtId="0" fontId="6" fillId="0" borderId="0" xfId="0" applyFont="1" applyFill="1" applyAlignment="1">
      <alignment horizontal="left" wrapText="1"/>
    </xf>
    <xf numFmtId="0" fontId="6" fillId="0" borderId="0" xfId="0" applyFont="1" applyFill="1" applyAlignment="1">
      <alignment horizontal="left" vertical="top" wrapText="1"/>
    </xf>
    <xf numFmtId="0" fontId="6" fillId="0" borderId="0" xfId="0" applyFont="1" applyAlignment="1">
      <alignment horizontal="left" vertical="center" wrapText="1"/>
    </xf>
    <xf numFmtId="0" fontId="6" fillId="0" borderId="0" xfId="0" applyFont="1" applyFill="1" applyAlignment="1">
      <alignment horizontal="center" vertical="top" wrapText="1"/>
    </xf>
    <xf numFmtId="0" fontId="4" fillId="0" borderId="3" xfId="0" applyFont="1" applyBorder="1" applyAlignment="1">
      <alignment horizontal="center"/>
    </xf>
    <xf numFmtId="0" fontId="4" fillId="0" borderId="4" xfId="0" applyFont="1" applyBorder="1" applyAlignment="1">
      <alignment horizontal="center"/>
    </xf>
    <xf numFmtId="0" fontId="3" fillId="2" borderId="3" xfId="0" applyFont="1" applyFill="1" applyBorder="1" applyAlignment="1" applyProtection="1">
      <alignment horizontal="left" wrapText="1"/>
      <protection locked="0"/>
    </xf>
    <xf numFmtId="0" fontId="3" fillId="2" borderId="9" xfId="0" applyFont="1" applyFill="1" applyBorder="1" applyAlignment="1" applyProtection="1">
      <alignment horizontal="left" wrapText="1"/>
      <protection locked="0"/>
    </xf>
    <xf numFmtId="0" fontId="3" fillId="2" borderId="4" xfId="0" applyFont="1" applyFill="1" applyBorder="1" applyAlignment="1" applyProtection="1">
      <alignment horizontal="left" wrapText="1"/>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6" xfId="0" applyFont="1" applyBorder="1" applyAlignment="1">
      <alignment horizontal="center"/>
    </xf>
    <xf numFmtId="0" fontId="4" fillId="0" borderId="8"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wrapText="1"/>
    </xf>
    <xf numFmtId="0" fontId="3" fillId="2" borderId="2" xfId="0" applyFont="1" applyFill="1" applyBorder="1" applyAlignment="1">
      <alignment horizontal="right"/>
    </xf>
    <xf numFmtId="0" fontId="4" fillId="2" borderId="0" xfId="0" applyFont="1" applyFill="1" applyBorder="1" applyAlignment="1">
      <alignment horizontal="left"/>
    </xf>
    <xf numFmtId="0" fontId="4" fillId="0" borderId="7" xfId="0" applyFont="1" applyBorder="1" applyAlignment="1">
      <alignment horizontal="center"/>
    </xf>
    <xf numFmtId="0" fontId="4" fillId="2" borderId="5" xfId="0" applyFont="1" applyFill="1" applyBorder="1" applyAlignment="1">
      <alignment horizontal="right"/>
    </xf>
    <xf numFmtId="0" fontId="4" fillId="2" borderId="2" xfId="0" applyFont="1" applyFill="1" applyBorder="1" applyAlignment="1">
      <alignment horizontal="right"/>
    </xf>
    <xf numFmtId="0" fontId="4" fillId="2" borderId="6" xfId="0" applyFont="1" applyFill="1" applyBorder="1" applyAlignment="1">
      <alignment horizontal="right"/>
    </xf>
    <xf numFmtId="0" fontId="4" fillId="2" borderId="7" xfId="0" applyFont="1" applyFill="1" applyBorder="1" applyAlignment="1">
      <alignment horizontal="right"/>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center"/>
    </xf>
    <xf numFmtId="0" fontId="3" fillId="2" borderId="3" xfId="0" applyFont="1" applyFill="1" applyBorder="1" applyAlignment="1">
      <alignment horizontal="center"/>
    </xf>
    <xf numFmtId="0" fontId="3" fillId="2" borderId="9" xfId="0" applyFont="1" applyFill="1" applyBorder="1" applyAlignment="1">
      <alignment horizontal="center"/>
    </xf>
    <xf numFmtId="0" fontId="3" fillId="2" borderId="4" xfId="0" applyFont="1" applyFill="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 xfId="0" applyFont="1" applyFill="1" applyBorder="1" applyAlignment="1" applyProtection="1">
      <alignment horizontal="center"/>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147320</xdr:colOff>
      <xdr:row>16</xdr:row>
      <xdr:rowOff>180975</xdr:rowOff>
    </xdr:from>
    <xdr:ext cx="198161" cy="209549"/>
    <xdr:sp macro="" textlink="">
      <xdr:nvSpPr>
        <xdr:cNvPr id="3" name="TextBox 2"/>
        <xdr:cNvSpPr txBox="1"/>
      </xdr:nvSpPr>
      <xdr:spPr>
        <a:xfrm>
          <a:off x="1609725" y="3352800"/>
          <a:ext cx="209550" cy="200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1</xdr:col>
      <xdr:colOff>160015</xdr:colOff>
      <xdr:row>16</xdr:row>
      <xdr:rowOff>66674</xdr:rowOff>
    </xdr:from>
    <xdr:ext cx="245933" cy="285430"/>
    <xdr:sp macro="" textlink="">
      <xdr:nvSpPr>
        <xdr:cNvPr id="4" name="TextBox 3"/>
        <xdr:cNvSpPr txBox="1"/>
      </xdr:nvSpPr>
      <xdr:spPr>
        <a:xfrm flipH="1" flipV="1">
          <a:off x="1704970" y="3438524"/>
          <a:ext cx="247653" cy="2762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2</xdr:col>
      <xdr:colOff>194945</xdr:colOff>
      <xdr:row>16</xdr:row>
      <xdr:rowOff>192404</xdr:rowOff>
    </xdr:from>
    <xdr:ext cx="276225" cy="303256"/>
    <xdr:sp macro="" textlink="">
      <xdr:nvSpPr>
        <xdr:cNvPr id="5" name="TextBox 4"/>
        <xdr:cNvSpPr txBox="1"/>
      </xdr:nvSpPr>
      <xdr:spPr>
        <a:xfrm>
          <a:off x="2914650" y="3571874"/>
          <a:ext cx="285750" cy="295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2</xdr:col>
      <xdr:colOff>194944</xdr:colOff>
      <xdr:row>17</xdr:row>
      <xdr:rowOff>0</xdr:rowOff>
    </xdr:from>
    <xdr:ext cx="226772" cy="180974"/>
    <xdr:sp macro="" textlink="">
      <xdr:nvSpPr>
        <xdr:cNvPr id="6" name="TextBox 5"/>
        <xdr:cNvSpPr txBox="1"/>
      </xdr:nvSpPr>
      <xdr:spPr>
        <a:xfrm>
          <a:off x="2781299" y="3581400"/>
          <a:ext cx="228601" cy="1809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opLeftCell="A16" workbookViewId="0">
      <selection activeCell="A26" sqref="A26:C26"/>
    </sheetView>
  </sheetViews>
  <sheetFormatPr defaultRowHeight="12.75" x14ac:dyDescent="0.2"/>
  <cols>
    <col min="1" max="1" width="37.42578125" style="38" customWidth="1"/>
    <col min="2" max="2" width="33.140625" style="38" customWidth="1"/>
    <col min="3" max="3" width="41.85546875" style="38" customWidth="1"/>
    <col min="4" max="11" width="9.140625" style="38" customWidth="1"/>
    <col min="12" max="17" width="13.28515625" style="38" customWidth="1"/>
    <col min="18" max="16384" width="9.140625" style="38"/>
  </cols>
  <sheetData>
    <row r="1" spans="1:11" s="41" customFormat="1" ht="30" customHeight="1" x14ac:dyDescent="0.2">
      <c r="A1" s="54" t="s">
        <v>66</v>
      </c>
      <c r="B1" s="54"/>
      <c r="C1" s="54"/>
      <c r="D1" s="40"/>
      <c r="E1" s="40"/>
      <c r="F1" s="40"/>
      <c r="G1" s="40"/>
      <c r="H1" s="40"/>
      <c r="I1" s="40"/>
      <c r="J1" s="40"/>
      <c r="K1" s="40"/>
    </row>
    <row r="2" spans="1:11" s="41" customFormat="1" ht="14.25" x14ac:dyDescent="0.2">
      <c r="A2" s="42"/>
      <c r="B2" s="42"/>
      <c r="C2" s="42"/>
      <c r="D2" s="42"/>
      <c r="E2" s="42"/>
      <c r="F2" s="42"/>
      <c r="G2" s="42"/>
      <c r="H2" s="42"/>
      <c r="I2" s="42"/>
      <c r="J2" s="42"/>
    </row>
    <row r="3" spans="1:11" s="41" customFormat="1" ht="15" x14ac:dyDescent="0.25">
      <c r="A3" s="43" t="s">
        <v>59</v>
      </c>
      <c r="B3" s="44" t="s">
        <v>64</v>
      </c>
      <c r="C3" s="44"/>
      <c r="D3" s="44"/>
      <c r="E3" s="45"/>
      <c r="F3" s="46"/>
      <c r="G3" s="42"/>
      <c r="H3" s="42"/>
      <c r="I3" s="42"/>
      <c r="J3" s="42"/>
    </row>
    <row r="4" spans="1:11" s="41" customFormat="1" ht="14.25" x14ac:dyDescent="0.2">
      <c r="A4" s="42"/>
      <c r="B4" s="42"/>
      <c r="C4" s="42"/>
      <c r="D4" s="42"/>
      <c r="E4" s="42"/>
      <c r="F4" s="42"/>
      <c r="G4" s="42"/>
      <c r="H4" s="42"/>
      <c r="I4" s="42"/>
      <c r="J4" s="42"/>
    </row>
    <row r="5" spans="1:11" s="41" customFormat="1" ht="15" x14ac:dyDescent="0.25">
      <c r="A5" s="51" t="s">
        <v>60</v>
      </c>
      <c r="B5" s="51"/>
      <c r="C5" s="51"/>
      <c r="D5" s="42"/>
      <c r="E5" s="42"/>
      <c r="F5" s="42"/>
      <c r="G5" s="42"/>
      <c r="H5" s="42"/>
      <c r="I5" s="42"/>
      <c r="J5" s="42"/>
    </row>
    <row r="6" spans="1:11" s="41" customFormat="1" ht="14.25" x14ac:dyDescent="0.2">
      <c r="A6" s="42"/>
      <c r="B6" s="42"/>
      <c r="C6" s="42"/>
      <c r="D6" s="42"/>
      <c r="E6" s="42"/>
      <c r="F6" s="42"/>
      <c r="G6" s="42"/>
      <c r="H6" s="42"/>
      <c r="I6" s="42"/>
      <c r="J6" s="42"/>
    </row>
    <row r="7" spans="1:11" s="41" customFormat="1" ht="15.75" x14ac:dyDescent="0.25">
      <c r="A7" s="47" t="s">
        <v>61</v>
      </c>
      <c r="B7" s="42"/>
      <c r="C7" s="42"/>
      <c r="D7" s="42"/>
      <c r="E7" s="42"/>
      <c r="F7" s="42"/>
      <c r="G7" s="42"/>
      <c r="H7" s="42"/>
      <c r="I7" s="42"/>
      <c r="J7" s="42"/>
    </row>
    <row r="8" spans="1:11" s="41" customFormat="1" ht="14.25" x14ac:dyDescent="0.2">
      <c r="A8" s="42" t="s">
        <v>62</v>
      </c>
      <c r="B8" s="42"/>
      <c r="C8" s="42"/>
      <c r="D8" s="42"/>
      <c r="E8" s="42"/>
      <c r="F8" s="42"/>
      <c r="G8" s="42"/>
      <c r="H8" s="42"/>
      <c r="I8" s="42"/>
      <c r="J8" s="42"/>
    </row>
    <row r="9" spans="1:11" s="41" customFormat="1" ht="44.25" customHeight="1" x14ac:dyDescent="0.25">
      <c r="A9" s="51" t="s">
        <v>63</v>
      </c>
      <c r="B9" s="51"/>
      <c r="C9" s="51"/>
      <c r="D9" s="45"/>
      <c r="E9" s="45"/>
      <c r="F9" s="45"/>
      <c r="G9" s="45"/>
      <c r="H9" s="45"/>
      <c r="I9" s="45"/>
      <c r="J9" s="45"/>
      <c r="K9" s="45"/>
    </row>
    <row r="10" spans="1:11" s="41" customFormat="1" ht="14.25" x14ac:dyDescent="0.2">
      <c r="A10" s="42"/>
      <c r="B10" s="42"/>
      <c r="C10" s="42"/>
      <c r="D10" s="42"/>
      <c r="E10" s="42"/>
      <c r="F10" s="42"/>
      <c r="G10" s="42"/>
      <c r="H10" s="42"/>
      <c r="I10" s="42"/>
      <c r="J10" s="42"/>
    </row>
    <row r="11" spans="1:11" s="41" customFormat="1" ht="31.5" x14ac:dyDescent="0.25">
      <c r="A11" s="47" t="s">
        <v>65</v>
      </c>
      <c r="B11" s="42"/>
      <c r="C11" s="42"/>
      <c r="D11" s="42"/>
      <c r="E11" s="42"/>
      <c r="F11" s="42"/>
      <c r="G11" s="42"/>
      <c r="H11" s="42"/>
      <c r="I11" s="42"/>
      <c r="J11" s="42"/>
    </row>
    <row r="12" spans="1:11" s="41" customFormat="1" ht="15" x14ac:dyDescent="0.25">
      <c r="A12" s="48"/>
      <c r="B12" s="48"/>
      <c r="C12" s="48"/>
      <c r="D12" s="48"/>
      <c r="E12" s="48"/>
      <c r="F12" s="48"/>
      <c r="G12" s="48"/>
      <c r="H12" s="48"/>
      <c r="I12" s="48"/>
      <c r="J12" s="48"/>
    </row>
    <row r="13" spans="1:11" s="41" customFormat="1" ht="35.25" customHeight="1" x14ac:dyDescent="0.2">
      <c r="A13" s="52" t="s">
        <v>33</v>
      </c>
      <c r="B13" s="52"/>
      <c r="C13" s="52"/>
      <c r="D13" s="49"/>
      <c r="E13" s="49"/>
      <c r="F13" s="49"/>
      <c r="G13" s="49"/>
      <c r="H13" s="49"/>
      <c r="I13" s="49"/>
      <c r="J13" s="49"/>
      <c r="K13" s="49"/>
    </row>
    <row r="14" spans="1:11" s="41" customFormat="1" ht="18" customHeight="1" thickBot="1" x14ac:dyDescent="0.25">
      <c r="A14" s="50"/>
      <c r="B14" s="50"/>
      <c r="C14" s="50"/>
      <c r="D14" s="50"/>
      <c r="E14" s="50"/>
      <c r="F14" s="50"/>
      <c r="G14" s="50"/>
      <c r="H14" s="50"/>
      <c r="I14" s="50"/>
      <c r="J14" s="50"/>
    </row>
    <row r="15" spans="1:11" ht="30" customHeight="1" thickBot="1" x14ac:dyDescent="0.25">
      <c r="A15" s="34" t="s">
        <v>34</v>
      </c>
      <c r="B15" s="35" t="s">
        <v>35</v>
      </c>
      <c r="C15" s="35" t="s">
        <v>36</v>
      </c>
    </row>
    <row r="16" spans="1:11" ht="30" customHeight="1" thickBot="1" x14ac:dyDescent="0.25">
      <c r="A16" s="36" t="s">
        <v>37</v>
      </c>
      <c r="B16" s="37" t="s">
        <v>38</v>
      </c>
      <c r="C16" s="37" t="s">
        <v>39</v>
      </c>
    </row>
    <row r="17" spans="1:10" ht="30" customHeight="1" thickBot="1" x14ac:dyDescent="0.25">
      <c r="A17" s="36" t="s">
        <v>40</v>
      </c>
      <c r="B17" s="37" t="s">
        <v>41</v>
      </c>
      <c r="C17" s="37" t="s">
        <v>42</v>
      </c>
    </row>
    <row r="18" spans="1:10" ht="30" customHeight="1" thickBot="1" x14ac:dyDescent="0.25">
      <c r="A18" s="36" t="s">
        <v>43</v>
      </c>
      <c r="B18" s="37" t="s">
        <v>44</v>
      </c>
      <c r="C18" s="37" t="s">
        <v>42</v>
      </c>
    </row>
    <row r="19" spans="1:10" ht="30" customHeight="1" thickBot="1" x14ac:dyDescent="0.25">
      <c r="A19" s="36" t="s">
        <v>45</v>
      </c>
      <c r="B19" s="37" t="s">
        <v>46</v>
      </c>
      <c r="C19" s="37" t="s">
        <v>42</v>
      </c>
    </row>
    <row r="20" spans="1:10" ht="37.5" customHeight="1" thickBot="1" x14ac:dyDescent="0.25">
      <c r="A20" s="36" t="s">
        <v>47</v>
      </c>
      <c r="B20" s="37" t="s">
        <v>48</v>
      </c>
      <c r="C20" s="37" t="s">
        <v>58</v>
      </c>
    </row>
    <row r="21" spans="1:10" ht="30" customHeight="1" thickBot="1" x14ac:dyDescent="0.25">
      <c r="A21" s="36" t="s">
        <v>49</v>
      </c>
      <c r="B21" s="37" t="s">
        <v>50</v>
      </c>
      <c r="C21" s="37" t="s">
        <v>42</v>
      </c>
    </row>
    <row r="22" spans="1:10" ht="45.75" customHeight="1" thickBot="1" x14ac:dyDescent="0.25">
      <c r="A22" s="36" t="s">
        <v>51</v>
      </c>
      <c r="B22" s="37" t="s">
        <v>52</v>
      </c>
      <c r="C22" s="37" t="s">
        <v>53</v>
      </c>
    </row>
    <row r="23" spans="1:10" ht="15" x14ac:dyDescent="0.25">
      <c r="A23" s="39"/>
      <c r="B23" s="39"/>
      <c r="C23" s="39"/>
      <c r="D23" s="39"/>
      <c r="E23" s="39"/>
      <c r="F23" s="39"/>
      <c r="G23" s="39"/>
      <c r="H23" s="39"/>
      <c r="I23" s="39"/>
      <c r="J23" s="39"/>
    </row>
    <row r="24" spans="1:10" ht="90" customHeight="1" x14ac:dyDescent="0.2">
      <c r="A24" s="53" t="s">
        <v>54</v>
      </c>
      <c r="B24" s="53"/>
      <c r="C24" s="53"/>
      <c r="D24" s="33"/>
      <c r="E24" s="33"/>
      <c r="F24" s="33"/>
      <c r="G24" s="33"/>
      <c r="H24" s="33"/>
      <c r="I24" s="33"/>
      <c r="J24" s="33"/>
    </row>
    <row r="25" spans="1:10" ht="15" x14ac:dyDescent="0.25">
      <c r="A25" s="39"/>
      <c r="B25" s="39"/>
      <c r="C25" s="39"/>
      <c r="D25" s="39"/>
      <c r="E25" s="39"/>
      <c r="F25" s="39"/>
      <c r="G25" s="39"/>
      <c r="H25" s="39"/>
      <c r="I25" s="39"/>
      <c r="J25" s="39"/>
    </row>
    <row r="26" spans="1:10" ht="66" customHeight="1" x14ac:dyDescent="0.2">
      <c r="A26" s="53" t="s">
        <v>67</v>
      </c>
      <c r="B26" s="53"/>
      <c r="C26" s="53"/>
      <c r="D26" s="33"/>
      <c r="E26" s="33"/>
      <c r="F26" s="33"/>
      <c r="G26" s="33"/>
      <c r="H26" s="33"/>
      <c r="I26" s="33"/>
      <c r="J26" s="33"/>
    </row>
    <row r="27" spans="1:10" ht="15" x14ac:dyDescent="0.25">
      <c r="A27" s="39"/>
      <c r="B27" s="39"/>
      <c r="C27" s="39"/>
      <c r="D27" s="39"/>
      <c r="E27" s="39"/>
      <c r="F27" s="39"/>
      <c r="G27" s="39"/>
      <c r="H27" s="39"/>
      <c r="I27" s="39"/>
      <c r="J27" s="39"/>
    </row>
    <row r="28" spans="1:10" ht="15" x14ac:dyDescent="0.25">
      <c r="A28" s="39"/>
      <c r="B28" s="39"/>
      <c r="C28" s="39"/>
      <c r="D28" s="39"/>
      <c r="E28" s="39"/>
      <c r="F28" s="39"/>
      <c r="G28" s="39"/>
      <c r="H28" s="39"/>
      <c r="I28" s="39"/>
      <c r="J28" s="39"/>
    </row>
  </sheetData>
  <mergeCells count="6">
    <mergeCell ref="A9:C9"/>
    <mergeCell ref="A13:C13"/>
    <mergeCell ref="A24:C24"/>
    <mergeCell ref="A26:C26"/>
    <mergeCell ref="A1:C1"/>
    <mergeCell ref="A5:C5"/>
  </mergeCells>
  <phoneticPr fontId="2" type="noConversion"/>
  <pageMargins left="0.75" right="0" top="1" bottom="1" header="0.5" footer="0.5"/>
  <pageSetup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abSelected="1" zoomScaleNormal="100" workbookViewId="0">
      <selection activeCell="F34" sqref="F34"/>
    </sheetView>
  </sheetViews>
  <sheetFormatPr defaultRowHeight="15" x14ac:dyDescent="0.2"/>
  <cols>
    <col min="1" max="1" width="22" style="5" customWidth="1"/>
    <col min="2" max="3" width="16.85546875" style="1" customWidth="1"/>
    <col min="4" max="4" width="17.5703125" style="1" customWidth="1"/>
    <col min="5" max="5" width="13.85546875" style="1" customWidth="1"/>
    <col min="6" max="16384" width="9.140625" style="1"/>
  </cols>
  <sheetData>
    <row r="1" spans="1:4" x14ac:dyDescent="0.2">
      <c r="B1" s="68" t="s">
        <v>68</v>
      </c>
      <c r="C1" s="68"/>
    </row>
    <row r="2" spans="1:4" ht="15.75" x14ac:dyDescent="0.25">
      <c r="A2" s="76" t="s">
        <v>24</v>
      </c>
      <c r="B2" s="77"/>
      <c r="C2" s="77"/>
      <c r="D2" s="78"/>
    </row>
    <row r="3" spans="1:4" ht="45" customHeight="1" x14ac:dyDescent="0.2">
      <c r="A3" s="9" t="s">
        <v>0</v>
      </c>
      <c r="B3" s="60" t="s">
        <v>21</v>
      </c>
      <c r="C3" s="61"/>
      <c r="D3" s="9" t="s">
        <v>1</v>
      </c>
    </row>
    <row r="4" spans="1:4" ht="15.75" x14ac:dyDescent="0.25">
      <c r="A4" s="8">
        <v>1</v>
      </c>
      <c r="B4" s="55">
        <v>1</v>
      </c>
      <c r="C4" s="56"/>
      <c r="D4" s="13">
        <f>(B4)</f>
        <v>1</v>
      </c>
    </row>
    <row r="5" spans="1:4" ht="15.75" x14ac:dyDescent="0.25">
      <c r="A5" s="8">
        <v>2</v>
      </c>
      <c r="B5" s="62">
        <v>1</v>
      </c>
      <c r="C5" s="63"/>
      <c r="D5" s="13">
        <f>(B5)</f>
        <v>1</v>
      </c>
    </row>
    <row r="6" spans="1:4" ht="15.75" x14ac:dyDescent="0.25">
      <c r="A6" s="8" t="s">
        <v>15</v>
      </c>
      <c r="B6" s="55">
        <v>1</v>
      </c>
      <c r="C6" s="56"/>
      <c r="D6" s="13">
        <f>(B6)</f>
        <v>1</v>
      </c>
    </row>
    <row r="7" spans="1:4" ht="15.75" x14ac:dyDescent="0.25">
      <c r="A7" s="8" t="s">
        <v>16</v>
      </c>
      <c r="B7" s="55">
        <v>1</v>
      </c>
      <c r="C7" s="56"/>
      <c r="D7" s="13">
        <f>(B7)</f>
        <v>1</v>
      </c>
    </row>
    <row r="8" spans="1:4" ht="15.75" x14ac:dyDescent="0.25">
      <c r="A8" s="8" t="s">
        <v>17</v>
      </c>
      <c r="B8" s="55">
        <v>1</v>
      </c>
      <c r="C8" s="56"/>
      <c r="D8" s="13">
        <f t="shared" ref="D8:D22" si="0">(B8)</f>
        <v>1</v>
      </c>
    </row>
    <row r="9" spans="1:4" ht="15.75" x14ac:dyDescent="0.25">
      <c r="A9" s="8" t="s">
        <v>23</v>
      </c>
      <c r="B9" s="55">
        <v>1</v>
      </c>
      <c r="C9" s="56"/>
      <c r="D9" s="13">
        <f t="shared" si="0"/>
        <v>1</v>
      </c>
    </row>
    <row r="10" spans="1:4" ht="15.75" x14ac:dyDescent="0.25">
      <c r="A10" s="8">
        <v>5</v>
      </c>
      <c r="B10" s="55">
        <v>1</v>
      </c>
      <c r="C10" s="56"/>
      <c r="D10" s="13">
        <f t="shared" si="0"/>
        <v>1</v>
      </c>
    </row>
    <row r="11" spans="1:4" ht="15.75" x14ac:dyDescent="0.25">
      <c r="A11" s="8">
        <v>6</v>
      </c>
      <c r="B11" s="55">
        <v>1</v>
      </c>
      <c r="C11" s="56"/>
      <c r="D11" s="13">
        <f t="shared" si="0"/>
        <v>1</v>
      </c>
    </row>
    <row r="12" spans="1:4" ht="15.75" x14ac:dyDescent="0.25">
      <c r="A12" s="8">
        <v>7</v>
      </c>
      <c r="B12" s="55">
        <v>1</v>
      </c>
      <c r="C12" s="56"/>
      <c r="D12" s="13">
        <f t="shared" si="0"/>
        <v>1</v>
      </c>
    </row>
    <row r="13" spans="1:4" ht="15.75" x14ac:dyDescent="0.25">
      <c r="A13" s="8">
        <v>8</v>
      </c>
      <c r="B13" s="55">
        <v>1</v>
      </c>
      <c r="C13" s="56"/>
      <c r="D13" s="13">
        <f t="shared" si="0"/>
        <v>1</v>
      </c>
    </row>
    <row r="14" spans="1:4" ht="15.75" x14ac:dyDescent="0.25">
      <c r="A14" s="8">
        <v>9</v>
      </c>
      <c r="B14" s="55">
        <v>1</v>
      </c>
      <c r="C14" s="56"/>
      <c r="D14" s="13">
        <f t="shared" si="0"/>
        <v>1</v>
      </c>
    </row>
    <row r="15" spans="1:4" ht="15.75" x14ac:dyDescent="0.25">
      <c r="A15" s="8">
        <v>10</v>
      </c>
      <c r="B15" s="55">
        <v>1</v>
      </c>
      <c r="C15" s="56"/>
      <c r="D15" s="13">
        <f t="shared" si="0"/>
        <v>1</v>
      </c>
    </row>
    <row r="16" spans="1:4" ht="15.75" x14ac:dyDescent="0.25">
      <c r="A16" s="8">
        <v>11</v>
      </c>
      <c r="B16" s="55">
        <v>1</v>
      </c>
      <c r="C16" s="56"/>
      <c r="D16" s="13">
        <f t="shared" si="0"/>
        <v>1</v>
      </c>
    </row>
    <row r="17" spans="1:5" ht="15.75" x14ac:dyDescent="0.25">
      <c r="A17" s="8">
        <v>12</v>
      </c>
      <c r="B17" s="55">
        <v>1</v>
      </c>
      <c r="C17" s="56"/>
      <c r="D17" s="13">
        <f t="shared" si="0"/>
        <v>1</v>
      </c>
    </row>
    <row r="18" spans="1:5" ht="15.75" x14ac:dyDescent="0.25">
      <c r="A18" s="8">
        <v>13</v>
      </c>
      <c r="B18" s="55">
        <v>1</v>
      </c>
      <c r="C18" s="56"/>
      <c r="D18" s="13">
        <f t="shared" si="0"/>
        <v>1</v>
      </c>
    </row>
    <row r="19" spans="1:5" ht="15.75" x14ac:dyDescent="0.25">
      <c r="A19" s="8">
        <v>14</v>
      </c>
      <c r="B19" s="55">
        <v>1</v>
      </c>
      <c r="C19" s="56"/>
      <c r="D19" s="13">
        <f t="shared" si="0"/>
        <v>1</v>
      </c>
    </row>
    <row r="20" spans="1:5" ht="15.75" x14ac:dyDescent="0.25">
      <c r="A20" s="8">
        <v>15</v>
      </c>
      <c r="B20" s="55">
        <v>1</v>
      </c>
      <c r="C20" s="56"/>
      <c r="D20" s="13">
        <f t="shared" si="0"/>
        <v>1</v>
      </c>
    </row>
    <row r="21" spans="1:5" ht="15.75" x14ac:dyDescent="0.25">
      <c r="A21" s="8">
        <v>16</v>
      </c>
      <c r="B21" s="55">
        <v>1</v>
      </c>
      <c r="C21" s="56"/>
      <c r="D21" s="13">
        <f t="shared" si="0"/>
        <v>1</v>
      </c>
    </row>
    <row r="22" spans="1:5" ht="15.75" x14ac:dyDescent="0.25">
      <c r="A22" s="8">
        <v>17</v>
      </c>
      <c r="B22" s="55">
        <v>1</v>
      </c>
      <c r="C22" s="56"/>
      <c r="D22" s="13">
        <f t="shared" si="0"/>
        <v>1</v>
      </c>
    </row>
    <row r="23" spans="1:5" ht="15.75" x14ac:dyDescent="0.25">
      <c r="A23" s="10"/>
      <c r="B23" s="11"/>
      <c r="C23" s="12" t="s">
        <v>2</v>
      </c>
      <c r="D23" s="13">
        <f>SUM(D4:D22)</f>
        <v>19</v>
      </c>
    </row>
    <row r="24" spans="1:5" ht="79.5" customHeight="1" x14ac:dyDescent="0.2">
      <c r="A24" s="79" t="s">
        <v>3</v>
      </c>
      <c r="B24" s="73" t="s">
        <v>26</v>
      </c>
      <c r="C24" s="74"/>
      <c r="D24" s="2">
        <v>5</v>
      </c>
    </row>
    <row r="25" spans="1:5" ht="36.75" customHeight="1" x14ac:dyDescent="0.2">
      <c r="A25" s="80"/>
      <c r="B25" s="73" t="s">
        <v>13</v>
      </c>
      <c r="C25" s="74"/>
      <c r="D25" s="20">
        <f>+D24+D23</f>
        <v>24</v>
      </c>
    </row>
    <row r="27" spans="1:5" ht="15.75" x14ac:dyDescent="0.25">
      <c r="A27" s="81" t="s">
        <v>22</v>
      </c>
      <c r="B27" s="81"/>
      <c r="C27" s="81"/>
      <c r="D27" s="81"/>
      <c r="E27" s="81"/>
    </row>
    <row r="28" spans="1:5" s="3" customFormat="1" ht="66.75" customHeight="1" x14ac:dyDescent="0.2">
      <c r="A28" s="14" t="s">
        <v>4</v>
      </c>
      <c r="B28" s="14" t="s">
        <v>5</v>
      </c>
      <c r="C28" s="14" t="s">
        <v>20</v>
      </c>
      <c r="D28" s="14" t="s">
        <v>6</v>
      </c>
      <c r="E28" s="14" t="s">
        <v>1</v>
      </c>
    </row>
    <row r="29" spans="1:5" ht="45.75" customHeight="1" x14ac:dyDescent="0.2">
      <c r="A29" s="21" t="s">
        <v>27</v>
      </c>
      <c r="B29" s="15">
        <v>1</v>
      </c>
      <c r="C29" s="15">
        <v>1</v>
      </c>
      <c r="D29" s="15">
        <v>1</v>
      </c>
      <c r="E29" s="16">
        <f t="shared" ref="E29:E35" si="1">SUM(B29:D29)</f>
        <v>3</v>
      </c>
    </row>
    <row r="30" spans="1:5" ht="45" customHeight="1" x14ac:dyDescent="0.2">
      <c r="A30" s="21" t="s">
        <v>29</v>
      </c>
      <c r="B30" s="15">
        <v>1</v>
      </c>
      <c r="C30" s="15">
        <v>1</v>
      </c>
      <c r="D30" s="15">
        <v>1</v>
      </c>
      <c r="E30" s="16">
        <f t="shared" si="1"/>
        <v>3</v>
      </c>
    </row>
    <row r="31" spans="1:5" ht="45.75" customHeight="1" x14ac:dyDescent="0.2">
      <c r="A31" s="21" t="s">
        <v>30</v>
      </c>
      <c r="B31" s="15">
        <v>1</v>
      </c>
      <c r="C31" s="15">
        <v>1</v>
      </c>
      <c r="D31" s="15">
        <v>1</v>
      </c>
      <c r="E31" s="16">
        <f t="shared" si="1"/>
        <v>3</v>
      </c>
    </row>
    <row r="32" spans="1:5" ht="45.75" customHeight="1" x14ac:dyDescent="0.2">
      <c r="A32" s="21" t="s">
        <v>31</v>
      </c>
      <c r="B32" s="15">
        <v>1</v>
      </c>
      <c r="C32" s="15">
        <v>1</v>
      </c>
      <c r="D32" s="15">
        <v>1</v>
      </c>
      <c r="E32" s="16">
        <f t="shared" si="1"/>
        <v>3</v>
      </c>
    </row>
    <row r="33" spans="1:5" ht="45.75" customHeight="1" x14ac:dyDescent="0.2">
      <c r="A33" s="21" t="s">
        <v>57</v>
      </c>
      <c r="B33" s="15">
        <v>1</v>
      </c>
      <c r="C33" s="15">
        <v>0</v>
      </c>
      <c r="D33" s="15">
        <v>0</v>
      </c>
      <c r="E33" s="16">
        <f t="shared" si="1"/>
        <v>1</v>
      </c>
    </row>
    <row r="34" spans="1:5" ht="45.75" customHeight="1" x14ac:dyDescent="0.2">
      <c r="A34" s="21" t="s">
        <v>32</v>
      </c>
      <c r="B34" s="15">
        <v>1</v>
      </c>
      <c r="C34" s="15">
        <v>1</v>
      </c>
      <c r="D34" s="15">
        <v>1</v>
      </c>
      <c r="E34" s="16">
        <f t="shared" si="1"/>
        <v>3</v>
      </c>
    </row>
    <row r="35" spans="1:5" ht="45.75" customHeight="1" x14ac:dyDescent="0.2">
      <c r="A35" s="21" t="s">
        <v>28</v>
      </c>
      <c r="B35" s="15">
        <v>1</v>
      </c>
      <c r="C35" s="15">
        <v>1</v>
      </c>
      <c r="D35" s="15">
        <v>1</v>
      </c>
      <c r="E35" s="16">
        <f t="shared" si="1"/>
        <v>3</v>
      </c>
    </row>
    <row r="36" spans="1:5" ht="49.5" customHeight="1" x14ac:dyDescent="0.25">
      <c r="A36" s="17"/>
      <c r="B36" s="18"/>
      <c r="C36" s="18"/>
      <c r="D36" s="32" t="s">
        <v>2</v>
      </c>
      <c r="E36" s="19">
        <f>SUM(E29:E35)</f>
        <v>19</v>
      </c>
    </row>
    <row r="37" spans="1:5" s="26" customFormat="1" ht="46.5" x14ac:dyDescent="0.25">
      <c r="A37" s="57" t="s">
        <v>7</v>
      </c>
      <c r="B37" s="58"/>
      <c r="C37" s="59"/>
      <c r="D37" s="24" t="s">
        <v>56</v>
      </c>
      <c r="E37" s="25">
        <f>+E36*1.142857</f>
        <v>21.714283000000002</v>
      </c>
    </row>
    <row r="39" spans="1:5" ht="15.75" x14ac:dyDescent="0.25">
      <c r="A39" s="75" t="s">
        <v>25</v>
      </c>
      <c r="B39" s="75"/>
      <c r="C39" s="75"/>
      <c r="D39" s="75"/>
      <c r="E39" s="6"/>
    </row>
    <row r="40" spans="1:5" x14ac:dyDescent="0.2">
      <c r="A40" s="64" t="s">
        <v>8</v>
      </c>
      <c r="B40" s="64"/>
      <c r="C40" s="64"/>
      <c r="D40" s="22">
        <f>+D25</f>
        <v>24</v>
      </c>
    </row>
    <row r="41" spans="1:5" x14ac:dyDescent="0.2">
      <c r="A41" s="64" t="s">
        <v>9</v>
      </c>
      <c r="B41" s="64"/>
      <c r="C41" s="64"/>
      <c r="D41" s="22">
        <f>+E37</f>
        <v>21.714283000000002</v>
      </c>
    </row>
    <row r="42" spans="1:5" x14ac:dyDescent="0.2">
      <c r="A42" s="64" t="s">
        <v>10</v>
      </c>
      <c r="B42" s="64"/>
      <c r="C42" s="64"/>
      <c r="D42" s="22">
        <f>+D40+D41</f>
        <v>45.714283000000002</v>
      </c>
    </row>
    <row r="43" spans="1:5" x14ac:dyDescent="0.2">
      <c r="A43" s="69" t="s">
        <v>18</v>
      </c>
      <c r="B43" s="70"/>
      <c r="C43" s="70"/>
      <c r="D43" s="28">
        <f>COUNTIF(B4:C22,"N/A")</f>
        <v>0</v>
      </c>
    </row>
    <row r="44" spans="1:5" x14ac:dyDescent="0.2">
      <c r="A44" s="71" t="s">
        <v>19</v>
      </c>
      <c r="B44" s="72"/>
      <c r="C44" s="72"/>
      <c r="D44" s="29">
        <f>COUNTIF(B29:D35,"N/A") *1.14285714</f>
        <v>0</v>
      </c>
    </row>
    <row r="45" spans="1:5" ht="15.75" x14ac:dyDescent="0.25">
      <c r="A45" s="66" t="s">
        <v>14</v>
      </c>
      <c r="B45" s="66"/>
      <c r="C45" s="66"/>
      <c r="D45" s="30">
        <f>48-D43-D44</f>
        <v>48</v>
      </c>
    </row>
    <row r="46" spans="1:5" x14ac:dyDescent="0.2">
      <c r="A46" s="67" t="s">
        <v>12</v>
      </c>
      <c r="B46" s="67"/>
      <c r="C46" s="67"/>
      <c r="D46" s="31">
        <f>+D42/+D45</f>
        <v>0.95238089583333341</v>
      </c>
      <c r="E46" s="4"/>
    </row>
    <row r="47" spans="1:5" s="4" customFormat="1" x14ac:dyDescent="0.2">
      <c r="A47" s="64" t="s">
        <v>11</v>
      </c>
      <c r="B47" s="64"/>
      <c r="C47" s="64"/>
      <c r="D47" s="23">
        <f>+D46*100</f>
        <v>95.238089583333334</v>
      </c>
      <c r="E47" s="1"/>
    </row>
    <row r="48" spans="1:5" x14ac:dyDescent="0.2">
      <c r="A48" s="7"/>
    </row>
    <row r="49" spans="1:4" s="27" customFormat="1" ht="42" customHeight="1" x14ac:dyDescent="0.2">
      <c r="A49" s="65" t="s">
        <v>55</v>
      </c>
      <c r="B49" s="65"/>
      <c r="C49" s="65"/>
      <c r="D49" s="65"/>
    </row>
    <row r="51" spans="1:4" x14ac:dyDescent="0.2">
      <c r="A51" s="7"/>
    </row>
  </sheetData>
  <protectedRanges>
    <protectedRange sqref="D24" name="APRTimely"/>
    <protectedRange sqref="C6:C22 B4:B22" name="APRindicators"/>
    <protectedRange sqref="B29:D35" name="All618"/>
  </protectedRanges>
  <mergeCells count="37">
    <mergeCell ref="A47:C47"/>
    <mergeCell ref="A49:D49"/>
    <mergeCell ref="A45:C45"/>
    <mergeCell ref="A46:C46"/>
    <mergeCell ref="B1:C1"/>
    <mergeCell ref="A43:C43"/>
    <mergeCell ref="A44:C44"/>
    <mergeCell ref="A42:C42"/>
    <mergeCell ref="B24:C24"/>
    <mergeCell ref="B25:C25"/>
    <mergeCell ref="A39:D39"/>
    <mergeCell ref="A40:C40"/>
    <mergeCell ref="A41:C41"/>
    <mergeCell ref="A2:D2"/>
    <mergeCell ref="A24:A25"/>
    <mergeCell ref="A27:E27"/>
    <mergeCell ref="A37:C37"/>
    <mergeCell ref="B3:C3"/>
    <mergeCell ref="B4:C4"/>
    <mergeCell ref="B5:C5"/>
    <mergeCell ref="B6:C6"/>
    <mergeCell ref="B7:C7"/>
    <mergeCell ref="B8:C8"/>
    <mergeCell ref="B9:C9"/>
    <mergeCell ref="B10:C10"/>
    <mergeCell ref="B11:C11"/>
    <mergeCell ref="B18:C18"/>
    <mergeCell ref="B19:C19"/>
    <mergeCell ref="B20:C20"/>
    <mergeCell ref="B22:C22"/>
    <mergeCell ref="B17:C17"/>
    <mergeCell ref="B21:C21"/>
    <mergeCell ref="B12:C12"/>
    <mergeCell ref="B13:C13"/>
    <mergeCell ref="B14:C14"/>
    <mergeCell ref="B15:C15"/>
    <mergeCell ref="B16:C16"/>
  </mergeCells>
  <phoneticPr fontId="2" type="noConversion"/>
  <dataValidations count="5">
    <dataValidation type="list" allowBlank="1" showInputMessage="1" showErrorMessage="1" errorTitle="Only two options" error="Value is only 5 for yes or 0 for no" sqref="D24">
      <formula1>"0,5"</formula1>
    </dataValidation>
    <dataValidation type="list" allowBlank="1" showInputMessage="1" showErrorMessage="1" errorTitle="Wrong Entry" error="The Value must be either 1 for yes or  0 for no" sqref="B29:D30 B31:B35 C31:D32 C34:D35">
      <formula1>"1,0, N/A"</formula1>
    </dataValidation>
    <dataValidation type="list" allowBlank="1" showInputMessage="1" showErrorMessage="1" errorTitle="Wrong entry" error="The value must be 1 for yes, 0 for no, NA or N/A" sqref="B4:B22">
      <formula1>"0,1,N/A"</formula1>
    </dataValidation>
    <dataValidation type="list" allowBlank="1" showInputMessage="1" showErrorMessage="1" errorTitle="Wrong Entry" error="The Value must be either 1 for yes or  0 for no" sqref="C33">
      <formula1>" 0,1,N/A"</formula1>
    </dataValidation>
    <dataValidation type="list" allowBlank="1" showInputMessage="1" showErrorMessage="1" errorTitle="Wrong Entry" error="The Value must be either 1 for yes or  0 for no" sqref="D33">
      <formula1>"0,1,N/A"</formula1>
    </dataValidation>
  </dataValidations>
  <pageMargins left="0" right="0" top="1" bottom="1" header="0.5" footer="0.5"/>
  <pageSetup scale="97" orientation="portrait" r:id="rId1"/>
  <headerFooter alignWithMargins="0">
    <oddFooter>&amp;CRevised 03/2017</oddFooter>
  </headerFooter>
  <rowBreaks count="1" manualBreakCount="1">
    <brk id="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README</vt:lpstr>
      <vt:lpstr>Page 1</vt:lpstr>
      <vt:lpstr>README!Print_Area</vt:lpstr>
    </vt:vector>
  </TitlesOfParts>
  <Company>CT B23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Ridgway</dc:creator>
  <cp:lastModifiedBy>Dauphinais, Barbara</cp:lastModifiedBy>
  <cp:lastPrinted>2018-04-04T17:54:14Z</cp:lastPrinted>
  <dcterms:created xsi:type="dcterms:W3CDTF">2007-08-29T14:48:45Z</dcterms:created>
  <dcterms:modified xsi:type="dcterms:W3CDTF">2018-08-13T13:20:45Z</dcterms:modified>
</cp:coreProperties>
</file>