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nroll 9-1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<sst xmlns="http://schemas.openxmlformats.org/spreadsheetml/2006/main" count="110" uniqueCount="106">
  <si>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 xml:space="preserve">New Hampshire Department of Education </t>
  </si>
  <si>
    <t xml:space="preserve">Division of Program Support </t>
  </si>
  <si>
    <t xml:space="preserve">Telephone: (603) 271-2778 Fax: (603) 271-3875 </t>
  </si>
  <si>
    <t>Colebrook</t>
  </si>
  <si>
    <t>Lincoln-Woodstock Cooperative</t>
  </si>
  <si>
    <t>Lisbon Regional</t>
  </si>
  <si>
    <t>Milton</t>
  </si>
  <si>
    <t>Northumberland</t>
  </si>
  <si>
    <t>Pittsburg</t>
  </si>
  <si>
    <t>Stratford</t>
  </si>
  <si>
    <t>Sunapee</t>
  </si>
  <si>
    <t>Total</t>
  </si>
  <si>
    <t>Hinsdale</t>
  </si>
  <si>
    <t>Moultonborough</t>
  </si>
  <si>
    <t>Profile</t>
  </si>
  <si>
    <t>Epping</t>
  </si>
  <si>
    <t>Farmington</t>
  </si>
  <si>
    <t>Franklin</t>
  </si>
  <si>
    <t>Haverhill Cooperative</t>
  </si>
  <si>
    <t>Hopkinton</t>
  </si>
  <si>
    <t>Inter-Lakes Cooperative</t>
  </si>
  <si>
    <t>Litchfield</t>
  </si>
  <si>
    <t>Littleton</t>
  </si>
  <si>
    <t>Mascenic Regional</t>
  </si>
  <si>
    <t>Newfound Area</t>
  </si>
  <si>
    <t>Newmarket</t>
  </si>
  <si>
    <t>Newport</t>
  </si>
  <si>
    <t>Pittsfield</t>
  </si>
  <si>
    <t>Shaker Regional</t>
  </si>
  <si>
    <t>White Mountains Regional</t>
  </si>
  <si>
    <t>Berlin</t>
  </si>
  <si>
    <t>Bow</t>
  </si>
  <si>
    <t>Claremont</t>
  </si>
  <si>
    <t>Contoocook Valley</t>
  </si>
  <si>
    <t>Conway</t>
  </si>
  <si>
    <t>Dresden</t>
  </si>
  <si>
    <t>Fall Mountain Regional</t>
  </si>
  <si>
    <t>Gilford</t>
  </si>
  <si>
    <t>John Stark Regional</t>
  </si>
  <si>
    <t>Kearsarge Regional</t>
  </si>
  <si>
    <t>Laconia</t>
  </si>
  <si>
    <t>Lebanon</t>
  </si>
  <si>
    <t>Merrimack Valley</t>
  </si>
  <si>
    <t>Milford</t>
  </si>
  <si>
    <t>Monadnock Regional</t>
  </si>
  <si>
    <t>Oyster River Coop</t>
  </si>
  <si>
    <t>Pelham</t>
  </si>
  <si>
    <t>Pemi-Baker Regional</t>
  </si>
  <si>
    <t>Raymond</t>
  </si>
  <si>
    <t>Sanborn Regional</t>
  </si>
  <si>
    <t>Somersworth</t>
  </si>
  <si>
    <t>Souhegan Cooperative</t>
  </si>
  <si>
    <t>Winnisquam Regional</t>
  </si>
  <si>
    <t>Concord</t>
  </si>
  <si>
    <t>Dover</t>
  </si>
  <si>
    <t>Goffstown</t>
  </si>
  <si>
    <t>Hudson</t>
  </si>
  <si>
    <t>Keene</t>
  </si>
  <si>
    <t>Londonderry</t>
  </si>
  <si>
    <t>Manchester Central High School</t>
  </si>
  <si>
    <t>Manchester West High School</t>
  </si>
  <si>
    <t>Merrimack</t>
  </si>
  <si>
    <t>Pembroke</t>
  </si>
  <si>
    <t>Portsmouth</t>
  </si>
  <si>
    <t>Rochester</t>
  </si>
  <si>
    <t>Salem</t>
  </si>
  <si>
    <t>Timberlane Regional</t>
  </si>
  <si>
    <t xml:space="preserve">Total Schools Listed </t>
  </si>
  <si>
    <t>Hillsboro-Deering Cooperative</t>
  </si>
  <si>
    <t>Jaffrey-Rindge Cooperative</t>
  </si>
  <si>
    <t>Mascoma Valley Regional</t>
  </si>
  <si>
    <t>Governor Wentworth Regional</t>
  </si>
  <si>
    <t>Hollis-Brookline Cooperative</t>
  </si>
  <si>
    <t>Nashua High School South</t>
  </si>
  <si>
    <t>Manchester Memorial High School</t>
  </si>
  <si>
    <t>Winnacunnet Cooperative</t>
  </si>
  <si>
    <t>Nashua High School North</t>
  </si>
  <si>
    <t>Equal Opportunity Employer - Equal Educational Opportunities</t>
  </si>
  <si>
    <t>201-300 Pupils (6)</t>
  </si>
  <si>
    <t>State Total Enrollments  9 - 12</t>
  </si>
  <si>
    <t>**Prospect Mountain</t>
  </si>
  <si>
    <t>*North Country Charter Academy</t>
  </si>
  <si>
    <t>***Pinkerton Academy</t>
  </si>
  <si>
    <t xml:space="preserve">    * Denotes Charter School</t>
  </si>
  <si>
    <t xml:space="preserve">   ** Denotes Joint Maintenance Agreement</t>
  </si>
  <si>
    <t xml:space="preserve"> *** Denotes Public Academy</t>
  </si>
  <si>
    <t>Academy of Learning &amp; Technology (Nashua)</t>
  </si>
  <si>
    <t>*Cocheco Arts &amp; Technology Charter Academy</t>
  </si>
  <si>
    <t>*Great Bay eLearning Charter School</t>
  </si>
  <si>
    <t>High School Enrollments in New Hampshire Public Schools</t>
  </si>
  <si>
    <t>***Coe-Brown Northwood Academy</t>
  </si>
  <si>
    <t>Exeter Region Cooperative</t>
  </si>
  <si>
    <t>Bureau of Data Management</t>
  </si>
  <si>
    <t>Gorham Randolph Shelburne Coop</t>
  </si>
  <si>
    <t>*Franklin Career Academy Charter School</t>
  </si>
  <si>
    <t>*New Hampshire Charter Equestrian Academy</t>
  </si>
  <si>
    <t>As of October 1, 2007</t>
  </si>
  <si>
    <t>*Academy of Science and Design Charter Sch</t>
  </si>
  <si>
    <t>*CSI Charter School</t>
  </si>
  <si>
    <t>Bedford</t>
  </si>
  <si>
    <t xml:space="preserve">101 Pleasant Street, Concord, NH 03301-3852   </t>
  </si>
  <si>
    <t>0-200 Pupils (18)</t>
  </si>
  <si>
    <t>301-500 Pupils (14)</t>
  </si>
  <si>
    <t>501-1,000 Pupils (28)</t>
  </si>
  <si>
    <t>1,001 and up Pupils (21)</t>
  </si>
  <si>
    <t>Wilton-Lyndeborough Cooperative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</si>
</sst>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color indexed="8"/>
      <name val="Arial"/>
      <family val="2"/>
    </font>
    <font>
      <sz val="9.95"/>
      <color indexed="8"/>
      <name val="Arial"/>
      <family val="0"/>
    </font>
    <font>
      <sz val="9.85"/>
      <color indexed="8"/>
      <name val="Times New Roman"/>
      <family val="0"/>
    </font>
    <font>
      <b/>
      <sz val="9.95"/>
      <color indexed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3" fontId="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8" fillId="0" borderId="0" xfId="0" applyFont="1" applyAlignment="1">
      <alignment horizontal="center" vertical="center"/>
    </xf>
    <xf numFmtId="3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1" xfId="0" applyFont="1" applyBorder="1" applyAlignment="1">
      <alignment/>
    </xf>
    <xf numFmtId="3" fontId="9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tabSelected="1" workbookViewId="0" topLeftCell="A1">
      <selection activeCell="A17" sqref="A17"/>
    </sheetView>
  </sheetViews>
  <sheetFormatPr defaultColWidth="9.140625" defaultRowHeight="12" customHeight="1"/>
  <cols>
    <col min="1" max="1" width="44.140625" style="2" customWidth="1"/>
    <col min="2" max="2" width="8.421875" style="2" customWidth="1"/>
    <col min="3" max="3" width="3.28125" style="2" customWidth="1"/>
    <col min="4" max="4" width="40.7109375" style="2" customWidth="1"/>
    <col min="5" max="5" width="8.421875" style="2" customWidth="1"/>
    <col min="6" max="6" width="7.28125" style="2" customWidth="1"/>
    <col min="7" max="16384" width="11.421875" style="2" customWidth="1"/>
  </cols>
  <sheetData>
    <row r="1" spans="1:5" ht="10.5" customHeight="1">
      <c r="A1" s="1" t="s">
        <v>0</v>
      </c>
      <c r="B1" s="1"/>
      <c r="C1" s="1"/>
      <c r="D1" s="1"/>
      <c r="E1" s="1"/>
    </row>
    <row r="2" spans="1:5" ht="10.5" customHeight="1">
      <c r="A2" s="1" t="s">
        <v>1</v>
      </c>
      <c r="B2" s="1"/>
      <c r="C2" s="1"/>
      <c r="D2" s="1"/>
      <c r="E2" s="1"/>
    </row>
    <row r="3" spans="1:5" ht="10.5" customHeight="1">
      <c r="A3" s="1" t="s">
        <v>92</v>
      </c>
      <c r="B3" s="1"/>
      <c r="C3" s="1"/>
      <c r="D3" s="1"/>
      <c r="E3" s="1"/>
    </row>
    <row r="4" spans="1:5" ht="10.5" customHeight="1">
      <c r="A4" s="1" t="s">
        <v>100</v>
      </c>
      <c r="B4" s="1"/>
      <c r="C4" s="1"/>
      <c r="D4" s="1"/>
      <c r="E4" s="1"/>
    </row>
    <row r="5" spans="1:5" ht="10.5" customHeight="1">
      <c r="A5" s="1" t="s">
        <v>2</v>
      </c>
      <c r="B5" s="1"/>
      <c r="C5" s="1"/>
      <c r="D5" s="1"/>
      <c r="E5" s="1"/>
    </row>
    <row r="6" ht="6" customHeight="1">
      <c r="A6" s="3"/>
    </row>
    <row r="7" spans="1:5" ht="13.5" customHeight="1">
      <c r="A7" s="4" t="s">
        <v>89</v>
      </c>
      <c r="B7" s="4"/>
      <c r="C7" s="4"/>
      <c r="D7" s="4"/>
      <c r="E7" s="4"/>
    </row>
    <row r="8" spans="1:5" ht="13.5" customHeight="1">
      <c r="A8" s="4" t="s">
        <v>96</v>
      </c>
      <c r="B8" s="4"/>
      <c r="C8" s="4"/>
      <c r="D8" s="4"/>
      <c r="E8" s="4"/>
    </row>
    <row r="9" ht="4.5" customHeight="1">
      <c r="A9" s="3"/>
    </row>
    <row r="10" spans="1:2" ht="12" customHeight="1">
      <c r="A10" s="5" t="s">
        <v>101</v>
      </c>
      <c r="B10" s="6"/>
    </row>
    <row r="11" spans="1:5" ht="12" customHeight="1">
      <c r="A11" s="7" t="s">
        <v>86</v>
      </c>
      <c r="B11" s="2">
        <v>53</v>
      </c>
      <c r="D11" s="7" t="s">
        <v>35</v>
      </c>
      <c r="E11" s="7">
        <v>743</v>
      </c>
    </row>
    <row r="12" spans="1:5" ht="12" customHeight="1">
      <c r="A12" s="7" t="s">
        <v>3</v>
      </c>
      <c r="B12" s="7">
        <v>184</v>
      </c>
      <c r="D12" s="7" t="s">
        <v>36</v>
      </c>
      <c r="E12" s="7">
        <v>651</v>
      </c>
    </row>
    <row r="13" spans="1:5" ht="12" customHeight="1">
      <c r="A13" s="7" t="s">
        <v>93</v>
      </c>
      <c r="B13" s="7">
        <v>177</v>
      </c>
      <c r="D13" s="7" t="s">
        <v>37</v>
      </c>
      <c r="E13" s="7">
        <v>574</v>
      </c>
    </row>
    <row r="14" spans="1:5" ht="12" customHeight="1">
      <c r="A14" s="7" t="s">
        <v>4</v>
      </c>
      <c r="B14" s="7">
        <v>125</v>
      </c>
      <c r="D14" s="7" t="s">
        <v>71</v>
      </c>
      <c r="E14" s="7">
        <v>922</v>
      </c>
    </row>
    <row r="15" spans="1:5" ht="12" customHeight="1">
      <c r="A15" s="7" t="s">
        <v>5</v>
      </c>
      <c r="B15" s="7">
        <v>139</v>
      </c>
      <c r="D15" s="7" t="s">
        <v>72</v>
      </c>
      <c r="E15" s="7">
        <v>929</v>
      </c>
    </row>
    <row r="16" spans="1:5" ht="12" customHeight="1">
      <c r="A16" s="7" t="s">
        <v>7</v>
      </c>
      <c r="B16" s="7">
        <v>170</v>
      </c>
      <c r="D16" s="7" t="s">
        <v>38</v>
      </c>
      <c r="E16" s="7">
        <v>896</v>
      </c>
    </row>
    <row r="17" spans="1:5" ht="12" customHeight="1">
      <c r="A17" s="7" t="s">
        <v>8</v>
      </c>
      <c r="B17" s="7">
        <v>49</v>
      </c>
      <c r="D17" s="7" t="s">
        <v>39</v>
      </c>
      <c r="E17" s="7">
        <v>655</v>
      </c>
    </row>
    <row r="18" spans="1:5" ht="12" customHeight="1">
      <c r="A18" s="7" t="s">
        <v>27</v>
      </c>
      <c r="B18" s="7">
        <v>193</v>
      </c>
      <c r="D18" s="7" t="s">
        <v>40</v>
      </c>
      <c r="E18" s="7">
        <v>818</v>
      </c>
    </row>
    <row r="19" spans="1:5" ht="12" customHeight="1">
      <c r="A19" s="7" t="s">
        <v>14</v>
      </c>
      <c r="B19" s="7">
        <v>188</v>
      </c>
      <c r="D19" s="7" t="s">
        <v>41</v>
      </c>
      <c r="E19" s="7">
        <v>759</v>
      </c>
    </row>
    <row r="20" spans="1:5" ht="12" customHeight="1">
      <c r="A20" s="7" t="s">
        <v>9</v>
      </c>
      <c r="B20" s="7">
        <v>47</v>
      </c>
      <c r="D20" s="7" t="s">
        <v>21</v>
      </c>
      <c r="E20" s="7">
        <v>577</v>
      </c>
    </row>
    <row r="21" spans="1:5" ht="12" customHeight="1">
      <c r="A21" s="7" t="s">
        <v>10</v>
      </c>
      <c r="B21" s="7">
        <v>163</v>
      </c>
      <c r="D21" s="7" t="s">
        <v>42</v>
      </c>
      <c r="E21" s="7">
        <v>877</v>
      </c>
    </row>
    <row r="22" spans="1:5" ht="12" customHeight="1">
      <c r="A22" s="7" t="s">
        <v>97</v>
      </c>
      <c r="B22" s="7">
        <v>7</v>
      </c>
      <c r="D22" s="7" t="s">
        <v>43</v>
      </c>
      <c r="E22" s="7">
        <v>864</v>
      </c>
    </row>
    <row r="23" spans="1:5" ht="12" customHeight="1">
      <c r="A23" s="7" t="s">
        <v>87</v>
      </c>
      <c r="B23" s="7">
        <v>67</v>
      </c>
      <c r="D23" s="7" t="s">
        <v>44</v>
      </c>
      <c r="E23" s="7">
        <v>752</v>
      </c>
    </row>
    <row r="24" spans="1:5" ht="12" customHeight="1">
      <c r="A24" s="7" t="s">
        <v>98</v>
      </c>
      <c r="B24" s="7">
        <v>20</v>
      </c>
      <c r="D24" s="7" t="s">
        <v>45</v>
      </c>
      <c r="E24" s="7">
        <v>707</v>
      </c>
    </row>
    <row r="25" spans="1:5" ht="12" customHeight="1">
      <c r="A25" s="7" t="s">
        <v>94</v>
      </c>
      <c r="B25" s="7">
        <v>37</v>
      </c>
      <c r="D25" s="7" t="s">
        <v>46</v>
      </c>
      <c r="E25" s="7">
        <v>693</v>
      </c>
    </row>
    <row r="26" spans="1:5" ht="12" customHeight="1">
      <c r="A26" s="7" t="s">
        <v>88</v>
      </c>
      <c r="B26" s="7">
        <v>96</v>
      </c>
      <c r="D26" s="7" t="s">
        <v>47</v>
      </c>
      <c r="E26" s="7">
        <v>830</v>
      </c>
    </row>
    <row r="27" spans="1:5" ht="12" customHeight="1">
      <c r="A27" s="7" t="s">
        <v>95</v>
      </c>
      <c r="B27" s="7">
        <v>21</v>
      </c>
      <c r="D27" s="7" t="s">
        <v>48</v>
      </c>
      <c r="E27" s="7">
        <v>518</v>
      </c>
    </row>
    <row r="28" spans="1:8" ht="12" customHeight="1">
      <c r="A28" s="7" t="s">
        <v>81</v>
      </c>
      <c r="B28" s="7">
        <v>55</v>
      </c>
      <c r="D28" s="7" t="s">
        <v>49</v>
      </c>
      <c r="E28" s="7">
        <v>735</v>
      </c>
      <c r="G28" s="7"/>
      <c r="H28" s="7"/>
    </row>
    <row r="29" spans="1:5" ht="12" customHeight="1">
      <c r="A29" s="8" t="s">
        <v>11</v>
      </c>
      <c r="B29" s="9">
        <f>SUM(B11:B28)</f>
        <v>1791</v>
      </c>
      <c r="D29" s="7" t="s">
        <v>50</v>
      </c>
      <c r="E29" s="7">
        <v>606</v>
      </c>
    </row>
    <row r="30" spans="4:5" ht="12.75" customHeight="1">
      <c r="D30" s="7" t="s">
        <v>51</v>
      </c>
      <c r="E30" s="7">
        <v>960</v>
      </c>
    </row>
    <row r="31" spans="1:5" ht="12" customHeight="1">
      <c r="A31" s="10" t="s">
        <v>78</v>
      </c>
      <c r="D31" s="7" t="s">
        <v>52</v>
      </c>
      <c r="E31" s="7">
        <v>563</v>
      </c>
    </row>
    <row r="32" spans="1:5" ht="12" customHeight="1">
      <c r="A32" s="7" t="s">
        <v>18</v>
      </c>
      <c r="B32" s="7">
        <v>265</v>
      </c>
      <c r="D32" s="7" t="s">
        <v>80</v>
      </c>
      <c r="E32" s="7">
        <v>567</v>
      </c>
    </row>
    <row r="33" spans="1:5" ht="12" customHeight="1">
      <c r="A33" s="7" t="s">
        <v>12</v>
      </c>
      <c r="B33" s="7">
        <v>234</v>
      </c>
      <c r="D33" s="7" t="s">
        <v>90</v>
      </c>
      <c r="E33" s="7">
        <v>710</v>
      </c>
    </row>
    <row r="34" spans="1:5" ht="12" customHeight="1">
      <c r="A34" s="7" t="s">
        <v>22</v>
      </c>
      <c r="B34" s="7">
        <v>281</v>
      </c>
      <c r="D34" s="8" t="s">
        <v>11</v>
      </c>
      <c r="E34" s="9">
        <f>SUM(E11:E33)+SUM(B58:B62)</f>
        <v>20275</v>
      </c>
    </row>
    <row r="35" spans="1:2" ht="12" customHeight="1">
      <c r="A35" s="7" t="s">
        <v>6</v>
      </c>
      <c r="B35" s="7">
        <v>221</v>
      </c>
    </row>
    <row r="36" spans="1:4" ht="12" customHeight="1">
      <c r="A36" s="7" t="s">
        <v>13</v>
      </c>
      <c r="B36" s="7">
        <v>231</v>
      </c>
      <c r="D36" s="10" t="s">
        <v>104</v>
      </c>
    </row>
    <row r="37" spans="1:5" ht="12" customHeight="1">
      <c r="A37" s="7" t="s">
        <v>105</v>
      </c>
      <c r="B37" s="7">
        <v>261</v>
      </c>
      <c r="D37" s="7" t="s">
        <v>53</v>
      </c>
      <c r="E37" s="7">
        <v>1863</v>
      </c>
    </row>
    <row r="38" spans="1:5" ht="12" customHeight="1">
      <c r="A38" s="8" t="s">
        <v>11</v>
      </c>
      <c r="B38" s="9">
        <f>SUM(B32:B37)</f>
        <v>1493</v>
      </c>
      <c r="D38" s="7" t="s">
        <v>33</v>
      </c>
      <c r="E38" s="7">
        <v>1080</v>
      </c>
    </row>
    <row r="39" spans="4:5" ht="12" customHeight="1">
      <c r="D39" s="7" t="s">
        <v>54</v>
      </c>
      <c r="E39" s="7">
        <v>1707</v>
      </c>
    </row>
    <row r="40" spans="1:5" ht="12" customHeight="1">
      <c r="A40" s="10" t="s">
        <v>102</v>
      </c>
      <c r="D40" s="7" t="s">
        <v>91</v>
      </c>
      <c r="E40" s="7">
        <v>1649</v>
      </c>
    </row>
    <row r="41" spans="1:5" ht="12" customHeight="1">
      <c r="A41" s="7" t="s">
        <v>15</v>
      </c>
      <c r="B41" s="7">
        <v>355</v>
      </c>
      <c r="D41" s="7" t="s">
        <v>55</v>
      </c>
      <c r="E41" s="7">
        <v>1243</v>
      </c>
    </row>
    <row r="42" spans="1:5" ht="12" customHeight="1">
      <c r="A42" s="7" t="s">
        <v>16</v>
      </c>
      <c r="B42" s="7">
        <v>479</v>
      </c>
      <c r="D42" s="7" t="s">
        <v>56</v>
      </c>
      <c r="E42" s="7">
        <v>1498</v>
      </c>
    </row>
    <row r="43" spans="1:5" ht="12" customHeight="1">
      <c r="A43" s="7" t="s">
        <v>17</v>
      </c>
      <c r="B43" s="7">
        <v>440</v>
      </c>
      <c r="D43" s="7" t="s">
        <v>57</v>
      </c>
      <c r="E43" s="7">
        <v>1738</v>
      </c>
    </row>
    <row r="44" spans="1:5" ht="12" customHeight="1">
      <c r="A44" s="7" t="s">
        <v>68</v>
      </c>
      <c r="B44" s="7">
        <v>492</v>
      </c>
      <c r="D44" s="7" t="s">
        <v>58</v>
      </c>
      <c r="E44" s="7">
        <v>1828</v>
      </c>
    </row>
    <row r="45" spans="1:5" ht="12" customHeight="1">
      <c r="A45" s="7" t="s">
        <v>19</v>
      </c>
      <c r="B45" s="7">
        <v>355</v>
      </c>
      <c r="D45" s="7" t="s">
        <v>59</v>
      </c>
      <c r="E45" s="7">
        <v>2149</v>
      </c>
    </row>
    <row r="46" spans="1:5" ht="12" customHeight="1">
      <c r="A46" s="7" t="s">
        <v>20</v>
      </c>
      <c r="B46" s="7">
        <v>435</v>
      </c>
      <c r="D46" s="7" t="s">
        <v>74</v>
      </c>
      <c r="E46" s="7">
        <v>2159</v>
      </c>
    </row>
    <row r="47" spans="1:5" ht="12" customHeight="1">
      <c r="A47" s="7" t="s">
        <v>69</v>
      </c>
      <c r="B47" s="7">
        <v>489</v>
      </c>
      <c r="D47" s="7" t="s">
        <v>60</v>
      </c>
      <c r="E47" s="7">
        <v>1787</v>
      </c>
    </row>
    <row r="48" spans="1:5" ht="12" customHeight="1">
      <c r="A48" s="7" t="s">
        <v>23</v>
      </c>
      <c r="B48" s="7">
        <v>439</v>
      </c>
      <c r="D48" s="7" t="s">
        <v>61</v>
      </c>
      <c r="E48" s="7">
        <v>1555</v>
      </c>
    </row>
    <row r="49" spans="1:5" ht="12" customHeight="1">
      <c r="A49" s="7" t="s">
        <v>70</v>
      </c>
      <c r="B49" s="7">
        <v>465</v>
      </c>
      <c r="D49" s="7" t="s">
        <v>76</v>
      </c>
      <c r="E49" s="7">
        <v>1971</v>
      </c>
    </row>
    <row r="50" spans="1:5" ht="12" customHeight="1">
      <c r="A50" s="7" t="s">
        <v>24</v>
      </c>
      <c r="B50" s="7">
        <v>465</v>
      </c>
      <c r="D50" s="7" t="s">
        <v>73</v>
      </c>
      <c r="E50" s="7">
        <v>2237</v>
      </c>
    </row>
    <row r="51" spans="1:5" ht="12" customHeight="1">
      <c r="A51" s="7" t="s">
        <v>25</v>
      </c>
      <c r="B51" s="7">
        <v>345</v>
      </c>
      <c r="D51" s="7" t="s">
        <v>62</v>
      </c>
      <c r="E51" s="7">
        <v>1033</v>
      </c>
    </row>
    <row r="52" spans="1:5" ht="12" customHeight="1">
      <c r="A52" s="7" t="s">
        <v>26</v>
      </c>
      <c r="B52" s="7">
        <v>451</v>
      </c>
      <c r="D52" s="7" t="s">
        <v>63</v>
      </c>
      <c r="E52" s="7">
        <v>1084</v>
      </c>
    </row>
    <row r="53" spans="1:5" ht="12" customHeight="1">
      <c r="A53" s="7" t="s">
        <v>28</v>
      </c>
      <c r="B53" s="7">
        <v>460</v>
      </c>
      <c r="D53" s="7" t="s">
        <v>64</v>
      </c>
      <c r="E53" s="7">
        <v>1680</v>
      </c>
    </row>
    <row r="54" spans="1:5" ht="12" customHeight="1">
      <c r="A54" s="7" t="s">
        <v>29</v>
      </c>
      <c r="B54" s="7">
        <v>477</v>
      </c>
      <c r="D54" s="7" t="s">
        <v>65</v>
      </c>
      <c r="E54" s="7">
        <v>2257</v>
      </c>
    </row>
    <row r="55" spans="1:5" ht="12" customHeight="1">
      <c r="A55" s="8" t="s">
        <v>11</v>
      </c>
      <c r="B55" s="9">
        <f>SUM(B41:B54)</f>
        <v>6147</v>
      </c>
      <c r="D55" s="7" t="s">
        <v>66</v>
      </c>
      <c r="E55" s="7">
        <v>1546</v>
      </c>
    </row>
    <row r="56" spans="4:5" ht="12.75" customHeight="1">
      <c r="D56" s="7" t="s">
        <v>75</v>
      </c>
      <c r="E56" s="7">
        <v>1314</v>
      </c>
    </row>
    <row r="57" spans="1:5" ht="12" customHeight="1">
      <c r="A57" s="10" t="s">
        <v>103</v>
      </c>
      <c r="D57" s="7" t="s">
        <v>82</v>
      </c>
      <c r="E57" s="7">
        <v>3329</v>
      </c>
    </row>
    <row r="58" spans="1:5" ht="12" customHeight="1">
      <c r="A58" s="11" t="s">
        <v>99</v>
      </c>
      <c r="B58" s="2">
        <v>588</v>
      </c>
      <c r="D58" s="8" t="s">
        <v>11</v>
      </c>
      <c r="E58" s="9">
        <f>SUM(E37:E57)</f>
        <v>36707</v>
      </c>
    </row>
    <row r="59" spans="1:2" ht="12" customHeight="1">
      <c r="A59" s="7" t="s">
        <v>30</v>
      </c>
      <c r="B59" s="7">
        <v>570</v>
      </c>
    </row>
    <row r="60" spans="1:5" ht="12" customHeight="1">
      <c r="A60" s="7" t="s">
        <v>31</v>
      </c>
      <c r="B60" s="7">
        <v>662</v>
      </c>
      <c r="D60" s="8" t="s">
        <v>79</v>
      </c>
      <c r="E60" s="8">
        <f>B29+B38+B55+E34+E58</f>
        <v>66413</v>
      </c>
    </row>
    <row r="61" spans="1:2" ht="12" customHeight="1">
      <c r="A61" s="7" t="s">
        <v>32</v>
      </c>
      <c r="B61" s="7">
        <v>655</v>
      </c>
    </row>
    <row r="62" spans="1:5" ht="12" customHeight="1">
      <c r="A62" s="7" t="s">
        <v>34</v>
      </c>
      <c r="B62" s="7">
        <v>894</v>
      </c>
      <c r="D62" s="8" t="s">
        <v>67</v>
      </c>
      <c r="E62" s="8">
        <f>COUNT(B11:B28)+COUNT(B32:B37)+COUNT(B41:B54)+COUNT(B58:B62)+COUNT(E11:E33)+COUNT(E37:E57)</f>
        <v>87</v>
      </c>
    </row>
    <row r="63" ht="12.75" customHeight="1"/>
    <row r="64" spans="1:2" ht="12.75" customHeight="1">
      <c r="A64" s="7" t="s">
        <v>83</v>
      </c>
      <c r="B64" s="12"/>
    </row>
    <row r="65" ht="12.75" customHeight="1">
      <c r="A65" s="7" t="s">
        <v>84</v>
      </c>
    </row>
    <row r="66" spans="1:3" ht="12.75" customHeight="1">
      <c r="A66" s="7" t="s">
        <v>85</v>
      </c>
      <c r="C66" s="13"/>
    </row>
    <row r="67" spans="1:5" ht="12.75" customHeight="1">
      <c r="A67" s="7"/>
      <c r="C67" s="13"/>
      <c r="D67" s="13"/>
      <c r="E67" s="13"/>
    </row>
    <row r="68" spans="1:5" ht="12" customHeight="1">
      <c r="A68" s="14" t="s">
        <v>77</v>
      </c>
      <c r="B68" s="14"/>
      <c r="C68" s="14"/>
      <c r="D68" s="14"/>
      <c r="E68" s="14"/>
    </row>
    <row r="69" spans="2:3" ht="15" customHeight="1">
      <c r="B69" s="13"/>
      <c r="C69" s="13"/>
    </row>
    <row r="70" spans="4:5" ht="12" customHeight="1">
      <c r="D70" s="13"/>
      <c r="E70" s="13"/>
    </row>
    <row r="76" spans="4:5" ht="12" customHeight="1">
      <c r="D76" s="13"/>
      <c r="E76" s="13"/>
    </row>
    <row r="77" spans="4:5" ht="12" customHeight="1">
      <c r="D77" s="13"/>
      <c r="E77" s="13"/>
    </row>
    <row r="82" ht="12" customHeight="1">
      <c r="F82" s="13"/>
    </row>
  </sheetData>
  <mergeCells count="8">
    <mergeCell ref="A1:E1"/>
    <mergeCell ref="A2:E2"/>
    <mergeCell ref="A3:E3"/>
    <mergeCell ref="A4:E4"/>
    <mergeCell ref="A68:E68"/>
    <mergeCell ref="A5:E5"/>
    <mergeCell ref="A7:E7"/>
    <mergeCell ref="A8:E8"/>
  </mergeCells>
  <printOptions/>
  <pageMargins left="0.6" right="0.4" top="0.3" bottom="0" header="0.3" footer="0.25"/>
  <pageSetup errors="NA" horizontalDpi="600" verticalDpi="600" orientation="portrait" scale="90" r:id="rId1"/>
  <headerFooter alignWithMargins="0">
    <oddHeader>&amp;RApril 14, 2008
Data as of: April 9, 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MCote</cp:lastModifiedBy>
  <cp:lastPrinted>2008-04-15T18:47:50Z</cp:lastPrinted>
  <dcterms:created xsi:type="dcterms:W3CDTF">2002-04-01T19:34:31Z</dcterms:created>
  <dcterms:modified xsi:type="dcterms:W3CDTF">2008-04-25T17:30:52Z</dcterms:modified>
  <cp:category/>
  <cp:version/>
  <cp:contentType/>
  <cp:contentStatus/>
</cp:coreProperties>
</file>