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tate Racial Report" sheetId="1" r:id="rId1"/>
  </sheets>
  <externalReferences>
    <externalReference r:id="rId4"/>
  </externalReferences>
  <definedNames>
    <definedName name="_xlnm.Print_Area" localSheetId="0">'State Racial Report'!$A$1:$S$230</definedName>
    <definedName name="_xlnm.Print_Titles" localSheetId="0">'State Racial Report'!$11:$14</definedName>
  </definedNames>
  <calcPr fullCalcOnLoad="1"/>
</workbook>
</file>

<file path=xl/sharedStrings.xml><?xml version="1.0" encoding="utf-8"?>
<sst xmlns="http://schemas.openxmlformats.org/spreadsheetml/2006/main" count="210" uniqueCount="199">
  <si>
    <t>February 14, 2011</t>
  </si>
  <si>
    <t>Data as of: February 14, 2011</t>
  </si>
  <si>
    <t>New Hampshire Department of Education</t>
  </si>
  <si>
    <t>Division of Program Support</t>
  </si>
  <si>
    <t>Bureau of Data Management</t>
  </si>
  <si>
    <t>101 Pleasant Street, Concord, NH 03301-3852</t>
  </si>
  <si>
    <t>Telephone: (603) 271-2778 Fax: (603) 271-3875</t>
  </si>
  <si>
    <t>Race/Ethnic Enrollments In New Hampshire Public Schools</t>
  </si>
  <si>
    <t>As of October 1, 2010</t>
  </si>
  <si>
    <t>American Indian or Alaskan Native</t>
  </si>
  <si>
    <t>Asian or Pacific Islander</t>
  </si>
  <si>
    <t>Hispanic</t>
  </si>
  <si>
    <t>Black, Non-Hispanic</t>
  </si>
  <si>
    <t>White, Non-Hispanic</t>
  </si>
  <si>
    <t>Multi-Race</t>
  </si>
  <si>
    <t>Total</t>
  </si>
  <si>
    <t>District Name</t>
  </si>
  <si>
    <t>Number</t>
  </si>
  <si>
    <t>Percent</t>
  </si>
  <si>
    <t>State Total*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</si>
  <si>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</si>
  <si>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</si>
  <si>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</si>
  <si>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</si>
  <si>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</si>
  <si>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</si>
  <si>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</si>
  <si>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</si>
  <si>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</si>
  <si>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</si>
  <si>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</si>
  <si>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</si>
  <si>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</si>
  <si>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</si>
  <si>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</si>
  <si>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</si>
  <si>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</si>
  <si>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</si>
  <si>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</si>
  <si>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</si>
  <si>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</si>
  <si>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</si>
  <si>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</si>
  <si>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</si>
  <si>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</si>
  <si>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</si>
  <si>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</si>
  <si>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</si>
  <si>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</si>
  <si>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</si>
  <si>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</si>
  <si>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</si>
  <si>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</si>
  <si>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</si>
  <si>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</si>
  <si>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</si>
  <si>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</si>
  <si>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</si>
  <si>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</si>
  <si>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</si>
  <si>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</si>
  <si>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</si>
  <si>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</si>
  <si>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</si>
  <si>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</si>
  <si>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</si>
  <si>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</si>
  <si>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</t>
  </si>
  <si>
    <t>Goshen-Lempster Coop</t>
  </si>
  <si>
    <t>Gov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</si>
  <si>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</si>
  <si>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</si>
  <si>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</si>
  <si>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</si>
  <si>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</si>
  <si>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</si>
  <si>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</si>
  <si>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</si>
  <si>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</si>
  <si>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</si>
  <si>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</t>
  </si>
  <si>
    <t>Hinsdale</t>
  </si>
  <si>
    <t>Holderness</t>
  </si>
  <si>
    <t>Hollis</t>
  </si>
  <si>
    <t>Hollis-Brookline Coop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</si>
  <si>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</si>
  <si>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</si>
  <si>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</si>
  <si>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</si>
  <si>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</si>
  <si>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</si>
  <si>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</si>
  <si>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</si>
  <si>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</si>
  <si>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</si>
  <si>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</si>
  <si>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</si>
  <si>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</si>
  <si>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</si>
  <si>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</si>
  <si>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</si>
  <si>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</si>
  <si>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</si>
  <si>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</si>
  <si>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</si>
  <si>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</si>
  <si>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</si>
  <si>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</si>
  <si>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</si>
  <si>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</si>
  <si>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</si>
  <si>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</si>
  <si>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</si>
  <si>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</si>
  <si>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</si>
  <si>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</si>
  <si>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</si>
  <si>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</si>
  <si>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</si>
  <si>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</si>
  <si>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</si>
  <si>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</si>
  <si>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</si>
  <si>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</si>
  <si>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</si>
  <si>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</si>
  <si>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</si>
  <si>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</si>
  <si>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</si>
  <si>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</si>
  <si>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</si>
  <si>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</si>
  <si>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</si>
  <si>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</si>
  <si>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</si>
  <si>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</si>
  <si>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</si>
  <si>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</si>
  <si>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</si>
  <si>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</si>
  <si>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</si>
  <si>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</si>
  <si>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</si>
  <si>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</si>
  <si>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</si>
  <si>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</si>
  <si>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</si>
  <si>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</si>
  <si>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</si>
  <si>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</si>
  <si>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</si>
  <si>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</si>
  <si>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</si>
  <si>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</si>
  <si>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</si>
  <si>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</si>
  <si>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</si>
  <si>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</si>
  <si>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</si>
  <si>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</si>
  <si>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</si>
  <si>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</si>
  <si>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</si>
  <si>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</si>
  <si>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</si>
  <si>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</si>
  <si>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</si>
  <si>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</si>
  <si>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</si>
  <si>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</si>
  <si>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</si>
  <si>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</si>
  <si>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</si>
  <si>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</si>
  <si>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</si>
  <si>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</si>
  <si>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</t>
  </si>
  <si>
    <t>Winchester</t>
  </si>
  <si>
    <t>Windham</t>
  </si>
  <si>
    <t>Winnacunnet Cooperative</t>
  </si>
  <si>
    <t>Winnisquam Regional</t>
  </si>
  <si>
    <t>Public Academies and Joint Maintenance Agreement</t>
  </si>
  <si>
    <t>Coe-Brown Northwood Academy</t>
  </si>
  <si>
    <t>Pinkerton Academy</t>
  </si>
  <si>
    <t>Prospect Mountain JMA</t>
  </si>
  <si>
    <t>Public Charter Schools</t>
  </si>
  <si>
    <t xml:space="preserve">Academy for Science and Design </t>
  </si>
  <si>
    <t>Cocheco Arts and Technology</t>
  </si>
  <si>
    <t>CSI Charter School</t>
  </si>
  <si>
    <t>Great Bay eLearning Charter School</t>
  </si>
  <si>
    <t>Ledyard Charter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</si>
  <si>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</si>
  <si>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</si>
  <si>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</si>
  <si>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</si>
  <si>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</si>
  <si>
    <t xml:space="preserve">* Total includes students in Public District Schools, Public Academies, Joint Maintenance Agreement and Charter Schools. </t>
  </si>
  <si>
    <t>Equal Opportunity Employer - Equal Educational Opportunities</t>
  </si>
  <si>
    <t>168  (32.104)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</si>
</sst>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name val="Arial"/>
      <family val="0"/>
    </font>
    <font>
      <u val="single"/>
      <sz val="11"/>
      <color indexed="8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15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22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21" applyFont="1" applyFill="1" applyBorder="1" applyAlignment="1">
      <alignment horizontal="center" wrapText="1"/>
      <protection/>
    </xf>
    <xf numFmtId="0" fontId="7" fillId="0" borderId="0" xfId="21" applyFont="1" applyFill="1" applyBorder="1" applyAlignment="1">
      <alignment horizontal="center" wrapText="1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10" fillId="0" borderId="0" xfId="21" applyFont="1" applyFill="1" applyBorder="1" applyAlignment="1">
      <alignment/>
      <protection/>
    </xf>
    <xf numFmtId="3" fontId="8" fillId="0" borderId="0" xfId="0" applyNumberFormat="1" applyFont="1" applyAlignment="1">
      <alignment/>
    </xf>
    <xf numFmtId="165" fontId="10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3" fontId="7" fillId="0" borderId="0" xfId="21" applyNumberFormat="1" applyFont="1" applyFill="1" applyBorder="1" applyAlignment="1">
      <alignment horizontal="right"/>
      <protection/>
    </xf>
    <xf numFmtId="165" fontId="7" fillId="0" borderId="0" xfId="21" applyNumberFormat="1" applyFont="1" applyFill="1" applyBorder="1" applyAlignment="1">
      <alignment horizontal="right"/>
      <protection/>
    </xf>
    <xf numFmtId="0" fontId="10" fillId="0" borderId="0" xfId="22" applyFont="1">
      <alignment/>
      <protection/>
    </xf>
    <xf numFmtId="0" fontId="7" fillId="0" borderId="0" xfId="22" applyFont="1">
      <alignment/>
      <protection/>
    </xf>
    <xf numFmtId="0" fontId="6" fillId="0" borderId="0" xfId="0" applyFont="1" applyAlignment="1">
      <alignment/>
    </xf>
    <xf numFmtId="0" fontId="7" fillId="0" borderId="0" xfId="21" applyFont="1" applyFill="1" applyBorder="1" applyAlignment="1">
      <alignment/>
      <protection/>
    </xf>
    <xf numFmtId="0" fontId="7" fillId="0" borderId="0" xfId="22" applyFo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ROLL\1011\Reports\Race-Ethnic%20Enroll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Raw Data "/>
      <sheetName val="State Racial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2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00390625" style="1" customWidth="1"/>
    <col min="2" max="2" width="9.7109375" style="1" customWidth="1"/>
    <col min="3" max="3" width="7.7109375" style="1" customWidth="1"/>
    <col min="4" max="4" width="1.7109375" style="1" customWidth="1"/>
    <col min="5" max="5" width="9.7109375" style="1" customWidth="1"/>
    <col min="6" max="6" width="7.7109375" style="1" customWidth="1"/>
    <col min="7" max="7" width="1.7109375" style="1" customWidth="1"/>
    <col min="8" max="8" width="9.7109375" style="1" customWidth="1"/>
    <col min="9" max="9" width="7.7109375" style="1" customWidth="1"/>
    <col min="10" max="10" width="1.7109375" style="1" customWidth="1"/>
    <col min="11" max="11" width="9.7109375" style="1" customWidth="1"/>
    <col min="12" max="12" width="7.7109375" style="1" customWidth="1"/>
    <col min="13" max="13" width="1.7109375" style="1" customWidth="1"/>
    <col min="14" max="14" width="9.7109375" style="1" customWidth="1"/>
    <col min="15" max="15" width="7.7109375" style="1" customWidth="1"/>
    <col min="16" max="16" width="1.7109375" style="1" customWidth="1"/>
    <col min="17" max="18" width="7.7109375" style="1" customWidth="1"/>
    <col min="19" max="19" width="10.7109375" style="1" customWidth="1"/>
    <col min="20" max="16384" width="9.140625" style="1" customWidth="1"/>
  </cols>
  <sheetData>
    <row r="1" spans="15:19" ht="14.25">
      <c r="O1" s="2"/>
      <c r="P1" s="2"/>
      <c r="Q1" s="2"/>
      <c r="S1" s="3" t="s">
        <v>0</v>
      </c>
    </row>
    <row r="2" spans="15:19" ht="14.25">
      <c r="O2" s="2"/>
      <c r="P2" s="2"/>
      <c r="Q2" s="2"/>
      <c r="S2" s="4" t="s">
        <v>1</v>
      </c>
    </row>
    <row r="3" spans="1:19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4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4.25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4.25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9" spans="1:19" ht="1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5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4" ht="14.25">
      <c r="B11" s="7" t="s">
        <v>9</v>
      </c>
      <c r="C11" s="7"/>
      <c r="D11" s="8"/>
    </row>
    <row r="12" spans="2:19" ht="27" customHeight="1">
      <c r="B12" s="7"/>
      <c r="C12" s="7"/>
      <c r="D12" s="8"/>
      <c r="E12" s="9" t="s">
        <v>10</v>
      </c>
      <c r="F12" s="9"/>
      <c r="G12" s="10"/>
      <c r="H12" s="11" t="s">
        <v>11</v>
      </c>
      <c r="I12" s="11"/>
      <c r="J12" s="12"/>
      <c r="K12" s="9" t="s">
        <v>12</v>
      </c>
      <c r="L12" s="9"/>
      <c r="M12" s="10"/>
      <c r="N12" s="9" t="s">
        <v>13</v>
      </c>
      <c r="O12" s="9"/>
      <c r="P12" s="10"/>
      <c r="Q12" s="9" t="s">
        <v>14</v>
      </c>
      <c r="R12" s="9"/>
      <c r="S12" s="4" t="s">
        <v>15</v>
      </c>
    </row>
    <row r="13" spans="1:19" s="16" customFormat="1" ht="15.75" customHeight="1">
      <c r="A13" s="13" t="s">
        <v>16</v>
      </c>
      <c r="B13" s="14" t="s">
        <v>17</v>
      </c>
      <c r="C13" s="14" t="s">
        <v>18</v>
      </c>
      <c r="D13" s="14"/>
      <c r="E13" s="14" t="s">
        <v>17</v>
      </c>
      <c r="F13" s="14" t="s">
        <v>18</v>
      </c>
      <c r="G13" s="14"/>
      <c r="H13" s="14" t="s">
        <v>17</v>
      </c>
      <c r="I13" s="14" t="s">
        <v>18</v>
      </c>
      <c r="J13" s="14"/>
      <c r="K13" s="14" t="s">
        <v>17</v>
      </c>
      <c r="L13" s="14" t="s">
        <v>18</v>
      </c>
      <c r="M13" s="14"/>
      <c r="N13" s="14" t="s">
        <v>17</v>
      </c>
      <c r="O13" s="14" t="s">
        <v>18</v>
      </c>
      <c r="P13" s="14"/>
      <c r="Q13" s="14" t="s">
        <v>17</v>
      </c>
      <c r="R13" s="14" t="s">
        <v>18</v>
      </c>
      <c r="S13" s="15" t="s">
        <v>17</v>
      </c>
    </row>
    <row r="14" ht="9.75" customHeight="1"/>
    <row r="15" spans="1:19" ht="15">
      <c r="A15" s="17" t="s">
        <v>19</v>
      </c>
      <c r="B15" s="18">
        <f>SUM(B17:B222)</f>
        <v>641</v>
      </c>
      <c r="C15" s="19">
        <f>(B15/$S15)*100</f>
        <v>0.33037490593850183</v>
      </c>
      <c r="D15" s="19"/>
      <c r="E15" s="18">
        <f>SUM(E17:E222)</f>
        <v>5357</v>
      </c>
      <c r="F15" s="19">
        <f>(E15/$S15)*100</f>
        <v>2.7610271000195854</v>
      </c>
      <c r="G15" s="19"/>
      <c r="H15" s="18">
        <f>SUM(H17:H222)</f>
        <v>7223</v>
      </c>
      <c r="I15" s="19">
        <f>(H15/$S15)*100</f>
        <v>3.722773706074569</v>
      </c>
      <c r="J15" s="19"/>
      <c r="K15" s="18">
        <f>SUM(K17:K222)</f>
        <v>3796</v>
      </c>
      <c r="L15" s="19">
        <f>(K15/$S15)*100</f>
        <v>1.9564791621568687</v>
      </c>
      <c r="M15" s="19"/>
      <c r="N15" s="18">
        <f>SUM(N17:N222)</f>
        <v>174109</v>
      </c>
      <c r="O15" s="19">
        <f>(N15/$S15)*100</f>
        <v>89.73673088618817</v>
      </c>
      <c r="P15" s="19"/>
      <c r="Q15" s="18">
        <f>SUM(Q17:Q222)</f>
        <v>2896</v>
      </c>
      <c r="R15" s="19">
        <f>(Q15/$S15)*100</f>
        <v>1.4926142396223108</v>
      </c>
      <c r="S15" s="18">
        <f>SUM(S17:S222)</f>
        <v>194022</v>
      </c>
    </row>
    <row r="17" spans="1:19" ht="12.75" customHeight="1">
      <c r="A17" s="20" t="s">
        <v>20</v>
      </c>
      <c r="B17" s="21">
        <v>0</v>
      </c>
      <c r="C17" s="22">
        <f>(B17/$S17)*100</f>
        <v>0</v>
      </c>
      <c r="D17" s="22"/>
      <c r="E17" s="21">
        <v>9</v>
      </c>
      <c r="F17" s="22">
        <v>0</v>
      </c>
      <c r="G17" s="22"/>
      <c r="H17" s="21">
        <v>9</v>
      </c>
      <c r="I17" s="22">
        <f>(H17/$S17)*100</f>
        <v>2.1791767554479415</v>
      </c>
      <c r="J17" s="22"/>
      <c r="K17" s="21">
        <v>8</v>
      </c>
      <c r="L17" s="22">
        <f>(K17/$S17)*100</f>
        <v>1.937046004842615</v>
      </c>
      <c r="M17" s="22"/>
      <c r="N17" s="21">
        <v>377</v>
      </c>
      <c r="O17" s="22">
        <f>(N17/$S17)*100</f>
        <v>91.28329297820824</v>
      </c>
      <c r="P17" s="22"/>
      <c r="Q17" s="21">
        <v>10</v>
      </c>
      <c r="R17" s="22">
        <f>(Q17/$S17)*100</f>
        <v>2.4213075060532687</v>
      </c>
      <c r="S17" s="21">
        <v>413</v>
      </c>
    </row>
    <row r="18" spans="1:19" ht="14.25">
      <c r="A18" s="20" t="s">
        <v>21</v>
      </c>
      <c r="B18" s="21">
        <v>9</v>
      </c>
      <c r="C18" s="22">
        <f>(B18/$S18)*100</f>
        <v>1.639344262295082</v>
      </c>
      <c r="D18" s="22"/>
      <c r="E18" s="21">
        <v>3</v>
      </c>
      <c r="F18" s="22">
        <f>(E18/$S18)*100</f>
        <v>0.546448087431694</v>
      </c>
      <c r="G18" s="22"/>
      <c r="H18" s="21">
        <v>5</v>
      </c>
      <c r="I18" s="22">
        <f>(H18/$S18)*100</f>
        <v>0.9107468123861567</v>
      </c>
      <c r="J18" s="22"/>
      <c r="K18" s="21">
        <v>0</v>
      </c>
      <c r="L18" s="22">
        <f>(K18/$S18)*100</f>
        <v>0</v>
      </c>
      <c r="M18" s="22"/>
      <c r="N18" s="21">
        <v>532</v>
      </c>
      <c r="O18" s="22">
        <f>(N18/$S18)*100</f>
        <v>96.90346083788707</v>
      </c>
      <c r="P18" s="22"/>
      <c r="Q18" s="21">
        <v>0</v>
      </c>
      <c r="R18" s="22">
        <f>(Q18/$S18)*100</f>
        <v>0</v>
      </c>
      <c r="S18" s="21">
        <v>549</v>
      </c>
    </row>
    <row r="19" spans="1:19" ht="14.25">
      <c r="A19" s="20" t="s">
        <v>22</v>
      </c>
      <c r="B19" s="21">
        <v>16</v>
      </c>
      <c r="C19" s="22">
        <f>(B19/$S19)*100</f>
        <v>1.1212333566923616</v>
      </c>
      <c r="D19" s="22"/>
      <c r="E19" s="21">
        <v>44</v>
      </c>
      <c r="F19" s="22">
        <f>(E19/$S19)*100</f>
        <v>3.0833917309039944</v>
      </c>
      <c r="G19" s="22"/>
      <c r="H19" s="21">
        <v>43</v>
      </c>
      <c r="I19" s="22">
        <f>(H19/$S19)*100</f>
        <v>3.0133146461107216</v>
      </c>
      <c r="J19" s="22"/>
      <c r="K19" s="21">
        <v>15</v>
      </c>
      <c r="L19" s="22">
        <f>(K19/$S19)*100</f>
        <v>1.051156271899089</v>
      </c>
      <c r="M19" s="22"/>
      <c r="N19" s="21">
        <v>1309</v>
      </c>
      <c r="O19" s="22">
        <f>(N19/$S19)*100</f>
        <v>91.73090399439383</v>
      </c>
      <c r="P19" s="22"/>
      <c r="Q19" s="21">
        <v>0</v>
      </c>
      <c r="R19" s="22">
        <f>(Q19/$S19)*100</f>
        <v>0</v>
      </c>
      <c r="S19" s="21">
        <v>1427</v>
      </c>
    </row>
    <row r="20" spans="1:19" ht="14.25">
      <c r="A20" s="20" t="s">
        <v>23</v>
      </c>
      <c r="B20" s="21">
        <v>0</v>
      </c>
      <c r="C20" s="22">
        <f>(B20/$S20)*100</f>
        <v>0</v>
      </c>
      <c r="D20" s="22"/>
      <c r="E20" s="21">
        <v>3</v>
      </c>
      <c r="F20" s="22">
        <f>(E20/$S20)*100</f>
        <v>1.3043478260869565</v>
      </c>
      <c r="G20" s="22"/>
      <c r="H20" s="21">
        <v>2</v>
      </c>
      <c r="I20" s="22">
        <f>(H20/$S20)*100</f>
        <v>0.8695652173913043</v>
      </c>
      <c r="J20" s="22"/>
      <c r="K20" s="21">
        <v>0</v>
      </c>
      <c r="L20" s="22">
        <f>(K20/$S20)*100</f>
        <v>0</v>
      </c>
      <c r="M20" s="22"/>
      <c r="N20" s="21">
        <v>225</v>
      </c>
      <c r="O20" s="22">
        <f>(N20/$S20)*100</f>
        <v>97.82608695652173</v>
      </c>
      <c r="P20" s="22"/>
      <c r="Q20" s="21">
        <v>0</v>
      </c>
      <c r="R20" s="22">
        <f>(Q20/$S20)*100</f>
        <v>0</v>
      </c>
      <c r="S20" s="21">
        <v>230</v>
      </c>
    </row>
    <row r="21" spans="1:19" ht="14.25">
      <c r="A21" s="20" t="s">
        <v>24</v>
      </c>
      <c r="B21" s="21">
        <v>0</v>
      </c>
      <c r="C21" s="22">
        <f>(B21/$S21)*100</f>
        <v>0</v>
      </c>
      <c r="D21" s="22"/>
      <c r="E21" s="21">
        <v>3</v>
      </c>
      <c r="F21" s="22">
        <f>(E21/$S21)*100</f>
        <v>1.7964071856287425</v>
      </c>
      <c r="G21" s="22"/>
      <c r="H21" s="21">
        <v>2</v>
      </c>
      <c r="I21" s="22">
        <f>(H21/$S21)*100</f>
        <v>1.1976047904191618</v>
      </c>
      <c r="J21" s="22"/>
      <c r="K21" s="21">
        <v>2</v>
      </c>
      <c r="L21" s="22">
        <f>(K21/$S21)*100</f>
        <v>1.1976047904191618</v>
      </c>
      <c r="M21" s="22"/>
      <c r="N21" s="21">
        <v>149</v>
      </c>
      <c r="O21" s="22">
        <f>(N21/$S21)*100</f>
        <v>89.22155688622755</v>
      </c>
      <c r="P21" s="22"/>
      <c r="Q21" s="21">
        <v>11</v>
      </c>
      <c r="R21" s="22">
        <f>(Q21/$S21)*100</f>
        <v>6.58682634730539</v>
      </c>
      <c r="S21" s="21">
        <v>167</v>
      </c>
    </row>
    <row r="22" spans="2:19" ht="7.5" customHeight="1">
      <c r="B22" s="21"/>
      <c r="E22" s="21"/>
      <c r="H22" s="21"/>
      <c r="K22" s="21"/>
      <c r="N22" s="21"/>
      <c r="Q22" s="21"/>
      <c r="R22" s="22"/>
      <c r="S22" s="21"/>
    </row>
    <row r="23" spans="1:19" ht="14.25">
      <c r="A23" s="20" t="s">
        <v>25</v>
      </c>
      <c r="B23" s="21">
        <v>0</v>
      </c>
      <c r="C23" s="22">
        <f>(B23/$S23)*100</f>
        <v>0</v>
      </c>
      <c r="D23" s="22"/>
      <c r="E23" s="21">
        <v>8</v>
      </c>
      <c r="F23" s="22">
        <f>(E23/$S23)*100</f>
        <v>1.3513513513513513</v>
      </c>
      <c r="G23" s="22"/>
      <c r="H23" s="21">
        <v>12</v>
      </c>
      <c r="I23" s="22">
        <f>(H23/$S23)*100</f>
        <v>2.027027027027027</v>
      </c>
      <c r="J23" s="22"/>
      <c r="K23" s="21">
        <v>2</v>
      </c>
      <c r="L23" s="22">
        <f>(K23/$S23)*100</f>
        <v>0.33783783783783783</v>
      </c>
      <c r="M23" s="22"/>
      <c r="N23" s="21">
        <v>570</v>
      </c>
      <c r="O23" s="22">
        <f>(N23/$S23)*100</f>
        <v>96.28378378378379</v>
      </c>
      <c r="P23" s="22"/>
      <c r="Q23" s="21">
        <v>0</v>
      </c>
      <c r="R23" s="22">
        <f>(Q23/$S23)*100</f>
        <v>0</v>
      </c>
      <c r="S23" s="21">
        <v>592</v>
      </c>
    </row>
    <row r="24" spans="1:19" ht="14.25">
      <c r="A24" s="20" t="s">
        <v>26</v>
      </c>
      <c r="B24" s="21">
        <v>1</v>
      </c>
      <c r="C24" s="22">
        <f>(B24/$S24)*100</f>
        <v>0.19230769230769232</v>
      </c>
      <c r="D24" s="22"/>
      <c r="E24" s="21">
        <v>5</v>
      </c>
      <c r="F24" s="22">
        <f>(E24/$S24)*100</f>
        <v>0.9615384615384616</v>
      </c>
      <c r="G24" s="22"/>
      <c r="H24" s="21">
        <v>5</v>
      </c>
      <c r="I24" s="22">
        <f>(H24/$S24)*100</f>
        <v>0.9615384615384616</v>
      </c>
      <c r="J24" s="22"/>
      <c r="K24" s="21">
        <v>4</v>
      </c>
      <c r="L24" s="22">
        <f>(K24/$S24)*100</f>
        <v>0.7692307692307693</v>
      </c>
      <c r="M24" s="22"/>
      <c r="N24" s="21">
        <v>502</v>
      </c>
      <c r="O24" s="22">
        <f>(N24/$S24)*100</f>
        <v>96.53846153846153</v>
      </c>
      <c r="P24" s="22"/>
      <c r="Q24" s="21">
        <v>3</v>
      </c>
      <c r="R24" s="22">
        <f>(Q24/$S24)*100</f>
        <v>0.576923076923077</v>
      </c>
      <c r="S24" s="21">
        <v>520</v>
      </c>
    </row>
    <row r="25" spans="1:19" ht="14.25">
      <c r="A25" s="20" t="s">
        <v>27</v>
      </c>
      <c r="B25" s="21">
        <v>4</v>
      </c>
      <c r="C25" s="22">
        <f>(B25/$S25)*100</f>
        <v>0.40858018386108275</v>
      </c>
      <c r="D25" s="22"/>
      <c r="E25" s="21">
        <v>16</v>
      </c>
      <c r="F25" s="22">
        <f>(E25/$S25)*100</f>
        <v>1.634320735444331</v>
      </c>
      <c r="G25" s="22"/>
      <c r="H25" s="21">
        <v>12</v>
      </c>
      <c r="I25" s="22">
        <f>(H25/$S25)*100</f>
        <v>1.2257405515832482</v>
      </c>
      <c r="J25" s="22"/>
      <c r="K25" s="21">
        <v>5</v>
      </c>
      <c r="L25" s="22">
        <f>(K25/$S25)*100</f>
        <v>0.5107252298263534</v>
      </c>
      <c r="M25" s="22"/>
      <c r="N25" s="21">
        <v>942</v>
      </c>
      <c r="O25" s="22">
        <f>(N25/$S25)*100</f>
        <v>96.22063329928498</v>
      </c>
      <c r="P25" s="22"/>
      <c r="Q25" s="21">
        <v>0</v>
      </c>
      <c r="R25" s="22">
        <f>(Q25/$S25)*100</f>
        <v>0</v>
      </c>
      <c r="S25" s="21">
        <v>979</v>
      </c>
    </row>
    <row r="26" spans="1:19" ht="14.25">
      <c r="A26" s="20" t="s">
        <v>28</v>
      </c>
      <c r="B26" s="21">
        <v>0</v>
      </c>
      <c r="C26" s="22">
        <f>(B26/$S26)*100</f>
        <v>0</v>
      </c>
      <c r="D26" s="22"/>
      <c r="E26" s="21">
        <v>4</v>
      </c>
      <c r="F26" s="22">
        <f>(E26/$S26)*100</f>
        <v>1.465201465201465</v>
      </c>
      <c r="G26" s="22"/>
      <c r="H26" s="21">
        <v>9</v>
      </c>
      <c r="I26" s="22">
        <f>(H26/$S26)*100</f>
        <v>3.296703296703297</v>
      </c>
      <c r="J26" s="22"/>
      <c r="K26" s="21">
        <v>2</v>
      </c>
      <c r="L26" s="22">
        <f>(K26/$S26)*100</f>
        <v>0.7326007326007326</v>
      </c>
      <c r="M26" s="22"/>
      <c r="N26" s="21">
        <v>258</v>
      </c>
      <c r="O26" s="22">
        <f>(N26/$S26)*100</f>
        <v>94.5054945054945</v>
      </c>
      <c r="P26" s="22"/>
      <c r="Q26" s="21">
        <v>0</v>
      </c>
      <c r="R26" s="22">
        <f>(Q26/$S26)*100</f>
        <v>0</v>
      </c>
      <c r="S26" s="21">
        <v>273</v>
      </c>
    </row>
    <row r="27" spans="1:19" ht="14.25">
      <c r="A27" s="20" t="s">
        <v>29</v>
      </c>
      <c r="B27" s="21">
        <v>0</v>
      </c>
      <c r="C27" s="22">
        <f>(B27/$S27)*100</f>
        <v>0</v>
      </c>
      <c r="D27" s="22"/>
      <c r="E27" s="21">
        <v>1</v>
      </c>
      <c r="F27" s="22">
        <f>(E27/$S27)*100</f>
        <v>1.694915254237288</v>
      </c>
      <c r="G27" s="22"/>
      <c r="H27" s="21">
        <v>0</v>
      </c>
      <c r="I27" s="22">
        <f>(H27/$S27)*100</f>
        <v>0</v>
      </c>
      <c r="J27" s="22"/>
      <c r="K27" s="21">
        <v>0</v>
      </c>
      <c r="L27" s="22">
        <f>(K27/$S27)*100</f>
        <v>0</v>
      </c>
      <c r="M27" s="22"/>
      <c r="N27" s="21">
        <v>58</v>
      </c>
      <c r="O27" s="22">
        <f>(N27/$S27)*100</f>
        <v>98.30508474576271</v>
      </c>
      <c r="P27" s="22"/>
      <c r="Q27" s="21">
        <v>0</v>
      </c>
      <c r="R27" s="22">
        <f>(Q27/$S27)*100</f>
        <v>0</v>
      </c>
      <c r="S27" s="21">
        <v>59</v>
      </c>
    </row>
    <row r="28" spans="2:19" ht="7.5" customHeight="1">
      <c r="B28" s="21"/>
      <c r="E28" s="21"/>
      <c r="H28" s="21"/>
      <c r="K28" s="21"/>
      <c r="N28" s="21"/>
      <c r="Q28" s="21"/>
      <c r="R28" s="22"/>
      <c r="S28" s="21"/>
    </row>
    <row r="29" spans="1:19" ht="14.25">
      <c r="A29" s="20" t="s">
        <v>30</v>
      </c>
      <c r="B29" s="21">
        <v>8</v>
      </c>
      <c r="C29" s="22">
        <f>(B29/$S29)*100</f>
        <v>0.18066847335140018</v>
      </c>
      <c r="D29" s="22"/>
      <c r="E29" s="21">
        <v>160</v>
      </c>
      <c r="F29" s="22">
        <f>(E29/$S29)*100</f>
        <v>3.6133694670280034</v>
      </c>
      <c r="G29" s="22"/>
      <c r="H29" s="21">
        <v>58</v>
      </c>
      <c r="I29" s="22">
        <f>(H29/$S29)*100</f>
        <v>1.3098464317976515</v>
      </c>
      <c r="J29" s="22"/>
      <c r="K29" s="21">
        <v>29</v>
      </c>
      <c r="L29" s="22">
        <f>(K29/$S29)*100</f>
        <v>0.6549232158988257</v>
      </c>
      <c r="M29" s="22"/>
      <c r="N29" s="21">
        <v>4050</v>
      </c>
      <c r="O29" s="22">
        <f>(N29/$S29)*100</f>
        <v>91.46341463414635</v>
      </c>
      <c r="P29" s="22"/>
      <c r="Q29" s="21">
        <v>123</v>
      </c>
      <c r="R29" s="22">
        <f>(Q29/$S29)*100</f>
        <v>2.7777777777777777</v>
      </c>
      <c r="S29" s="21">
        <v>4428</v>
      </c>
    </row>
    <row r="30" spans="1:19" ht="14.25">
      <c r="A30" s="20" t="s">
        <v>31</v>
      </c>
      <c r="B30" s="21">
        <v>8</v>
      </c>
      <c r="C30" s="22">
        <f>(B30/$S30)*100</f>
        <v>0.5983545250560958</v>
      </c>
      <c r="D30" s="22"/>
      <c r="E30" s="21">
        <v>6</v>
      </c>
      <c r="F30" s="22">
        <f>(E30/$S30)*100</f>
        <v>0.44876589379207177</v>
      </c>
      <c r="G30" s="22"/>
      <c r="H30" s="21">
        <v>29</v>
      </c>
      <c r="I30" s="22">
        <f>(H30/$S30)*100</f>
        <v>2.169035153328347</v>
      </c>
      <c r="J30" s="22"/>
      <c r="K30" s="21">
        <v>2</v>
      </c>
      <c r="L30" s="22">
        <f>(K30/$S30)*100</f>
        <v>0.14958863126402394</v>
      </c>
      <c r="M30" s="22"/>
      <c r="N30" s="21">
        <v>1241</v>
      </c>
      <c r="O30" s="22">
        <f>(N30/$S30)*100</f>
        <v>92.81974569932684</v>
      </c>
      <c r="P30" s="22"/>
      <c r="Q30" s="21">
        <v>51</v>
      </c>
      <c r="R30" s="22">
        <f>(Q30/$S30)*100</f>
        <v>3.8145100972326103</v>
      </c>
      <c r="S30" s="21">
        <v>1337</v>
      </c>
    </row>
    <row r="31" spans="1:19" ht="14.25">
      <c r="A31" s="20" t="s">
        <v>32</v>
      </c>
      <c r="B31" s="21">
        <v>0</v>
      </c>
      <c r="C31" s="22">
        <f>(B31/$S31)*100</f>
        <v>0</v>
      </c>
      <c r="D31" s="22"/>
      <c r="E31" s="21">
        <v>3</v>
      </c>
      <c r="F31" s="22">
        <f>(E31/$S31)*100</f>
        <v>1.675977653631285</v>
      </c>
      <c r="G31" s="22"/>
      <c r="H31" s="21">
        <v>3</v>
      </c>
      <c r="I31" s="22">
        <f>(H31/$S31)*100</f>
        <v>1.675977653631285</v>
      </c>
      <c r="J31" s="22"/>
      <c r="K31" s="21">
        <v>1</v>
      </c>
      <c r="L31" s="22">
        <f>(K31/$S31)*100</f>
        <v>0.5586592178770949</v>
      </c>
      <c r="M31" s="22"/>
      <c r="N31" s="21">
        <v>171</v>
      </c>
      <c r="O31" s="22">
        <f>(N31/$S31)*100</f>
        <v>95.53072625698324</v>
      </c>
      <c r="P31" s="22"/>
      <c r="Q31" s="21">
        <v>1</v>
      </c>
      <c r="R31" s="22">
        <f>(Q31/$S31)*100</f>
        <v>0.5586592178770949</v>
      </c>
      <c r="S31" s="21">
        <v>179</v>
      </c>
    </row>
    <row r="32" spans="1:19" ht="14.25">
      <c r="A32" s="20" t="s">
        <v>33</v>
      </c>
      <c r="B32" s="21">
        <v>5</v>
      </c>
      <c r="C32" s="22">
        <f>(B32/$S32)*100</f>
        <v>0.32916392363396973</v>
      </c>
      <c r="D32" s="22"/>
      <c r="E32" s="21">
        <v>35</v>
      </c>
      <c r="F32" s="22">
        <f>(E32/$S32)*100</f>
        <v>2.3041474654377883</v>
      </c>
      <c r="G32" s="22"/>
      <c r="H32" s="21">
        <v>37</v>
      </c>
      <c r="I32" s="22">
        <f>(H32/$S32)*100</f>
        <v>2.4358130348913756</v>
      </c>
      <c r="J32" s="22"/>
      <c r="K32" s="21">
        <v>3</v>
      </c>
      <c r="L32" s="22">
        <f>(K32/$S32)*100</f>
        <v>0.19749835418038184</v>
      </c>
      <c r="M32" s="22"/>
      <c r="N32" s="21">
        <v>1418</v>
      </c>
      <c r="O32" s="22">
        <f>(N32/$S32)*100</f>
        <v>93.35088874259381</v>
      </c>
      <c r="P32" s="22"/>
      <c r="Q32" s="21">
        <v>21</v>
      </c>
      <c r="R32" s="22">
        <f>(Q32/$S32)*100</f>
        <v>1.3824884792626728</v>
      </c>
      <c r="S32" s="21">
        <v>1519</v>
      </c>
    </row>
    <row r="33" spans="1:19" ht="14.25">
      <c r="A33" s="20" t="s">
        <v>34</v>
      </c>
      <c r="B33" s="21">
        <v>6</v>
      </c>
      <c r="C33" s="22">
        <f>(B33/$S33)*100</f>
        <v>1.5113350125944585</v>
      </c>
      <c r="D33" s="22"/>
      <c r="E33" s="21">
        <v>6</v>
      </c>
      <c r="F33" s="22">
        <f>(E33/$S33)*100</f>
        <v>1.5113350125944585</v>
      </c>
      <c r="G33" s="22"/>
      <c r="H33" s="21">
        <v>2</v>
      </c>
      <c r="I33" s="22">
        <f>(H33/$S33)*100</f>
        <v>0.5037783375314862</v>
      </c>
      <c r="J33" s="22"/>
      <c r="K33" s="21">
        <v>2</v>
      </c>
      <c r="L33" s="22">
        <f>(K33/$S33)*100</f>
        <v>0.5037783375314862</v>
      </c>
      <c r="M33" s="22"/>
      <c r="N33" s="21">
        <v>374</v>
      </c>
      <c r="O33" s="22">
        <f>(N33/$S33)*100</f>
        <v>94.20654911838791</v>
      </c>
      <c r="P33" s="22"/>
      <c r="Q33" s="21">
        <v>7</v>
      </c>
      <c r="R33" s="22">
        <f>(Q33/$S33)*100</f>
        <v>1.7632241813602016</v>
      </c>
      <c r="S33" s="21">
        <v>397</v>
      </c>
    </row>
    <row r="34" spans="2:19" ht="7.5" customHeight="1">
      <c r="B34" s="21"/>
      <c r="E34" s="21"/>
      <c r="H34" s="21"/>
      <c r="K34" s="21"/>
      <c r="N34" s="21"/>
      <c r="Q34" s="21"/>
      <c r="R34" s="22"/>
      <c r="S34" s="21"/>
    </row>
    <row r="35" spans="1:19" ht="14.25">
      <c r="A35" s="20" t="s">
        <v>35</v>
      </c>
      <c r="B35" s="21">
        <v>4</v>
      </c>
      <c r="C35" s="22">
        <f>(B35/$S35)*100</f>
        <v>0.6153846153846154</v>
      </c>
      <c r="D35" s="22"/>
      <c r="E35" s="21">
        <v>20</v>
      </c>
      <c r="F35" s="22">
        <f>(E35/$S35)*100</f>
        <v>3.076923076923077</v>
      </c>
      <c r="G35" s="22"/>
      <c r="H35" s="21">
        <v>11</v>
      </c>
      <c r="I35" s="22">
        <f>(H35/$S35)*100</f>
        <v>1.6923076923076923</v>
      </c>
      <c r="J35" s="22"/>
      <c r="K35" s="21">
        <v>6</v>
      </c>
      <c r="L35" s="22">
        <f>(K35/$S35)*100</f>
        <v>0.9230769230769231</v>
      </c>
      <c r="M35" s="22"/>
      <c r="N35" s="21">
        <v>609</v>
      </c>
      <c r="O35" s="22">
        <f>(N35/$S35)*100</f>
        <v>93.6923076923077</v>
      </c>
      <c r="P35" s="22"/>
      <c r="Q35" s="21">
        <v>0</v>
      </c>
      <c r="R35" s="22">
        <f>(Q35/$S35)*100</f>
        <v>0</v>
      </c>
      <c r="S35" s="21">
        <v>650</v>
      </c>
    </row>
    <row r="36" spans="1:19" ht="14.25">
      <c r="A36" s="20" t="s">
        <v>36</v>
      </c>
      <c r="B36" s="21">
        <v>1</v>
      </c>
      <c r="C36" s="22">
        <f>(B36/$S36)*100</f>
        <v>0.28653295128939826</v>
      </c>
      <c r="D36" s="22"/>
      <c r="E36" s="21">
        <v>3</v>
      </c>
      <c r="F36" s="22">
        <f>(E36/$S36)*100</f>
        <v>0.8595988538681949</v>
      </c>
      <c r="G36" s="22"/>
      <c r="H36" s="21">
        <v>6</v>
      </c>
      <c r="I36" s="22">
        <f>(H36/$S36)*100</f>
        <v>1.7191977077363898</v>
      </c>
      <c r="J36" s="22"/>
      <c r="K36" s="21">
        <v>5</v>
      </c>
      <c r="L36" s="22">
        <f>(K36/$S36)*100</f>
        <v>1.4326647564469914</v>
      </c>
      <c r="M36" s="22"/>
      <c r="N36" s="21">
        <v>334</v>
      </c>
      <c r="O36" s="22">
        <f>(N36/$S36)*100</f>
        <v>95.70200573065902</v>
      </c>
      <c r="P36" s="22"/>
      <c r="Q36" s="21">
        <v>0</v>
      </c>
      <c r="R36" s="22">
        <f>(Q36/$S36)*100</f>
        <v>0</v>
      </c>
      <c r="S36" s="21">
        <v>349</v>
      </c>
    </row>
    <row r="37" spans="1:19" ht="14.25">
      <c r="A37" s="20" t="s">
        <v>37</v>
      </c>
      <c r="B37" s="21">
        <v>1</v>
      </c>
      <c r="C37" s="22">
        <f>(B37/$S37)*100</f>
        <v>0.25</v>
      </c>
      <c r="D37" s="22"/>
      <c r="E37" s="21">
        <v>2</v>
      </c>
      <c r="F37" s="22">
        <f>(E37/$S37)*100</f>
        <v>0.5</v>
      </c>
      <c r="G37" s="22"/>
      <c r="H37" s="21">
        <v>5</v>
      </c>
      <c r="I37" s="22">
        <f>(H37/$S37)*100</f>
        <v>1.25</v>
      </c>
      <c r="J37" s="22"/>
      <c r="K37" s="21">
        <v>0</v>
      </c>
      <c r="L37" s="22">
        <f>(K37/$S37)*100</f>
        <v>0</v>
      </c>
      <c r="M37" s="22"/>
      <c r="N37" s="21">
        <v>380</v>
      </c>
      <c r="O37" s="22">
        <f>(N37/$S37)*100</f>
        <v>95</v>
      </c>
      <c r="P37" s="22"/>
      <c r="Q37" s="21">
        <v>12</v>
      </c>
      <c r="R37" s="22">
        <f>(Q37/$S37)*100</f>
        <v>3</v>
      </c>
      <c r="S37" s="21">
        <v>400</v>
      </c>
    </row>
    <row r="38" spans="1:19" ht="14.25">
      <c r="A38" s="20" t="s">
        <v>38</v>
      </c>
      <c r="B38" s="21">
        <v>0</v>
      </c>
      <c r="C38" s="22">
        <f>(B38/$S38)*100</f>
        <v>0</v>
      </c>
      <c r="D38" s="22"/>
      <c r="E38" s="21">
        <v>12</v>
      </c>
      <c r="F38" s="22">
        <f>(E38/$S38)*100</f>
        <v>1.951219512195122</v>
      </c>
      <c r="G38" s="22"/>
      <c r="H38" s="21">
        <v>9</v>
      </c>
      <c r="I38" s="22">
        <f>(H38/$S38)*100</f>
        <v>1.4634146341463417</v>
      </c>
      <c r="J38" s="22"/>
      <c r="K38" s="21">
        <v>1</v>
      </c>
      <c r="L38" s="22">
        <f>(K38/$S38)*100</f>
        <v>0.16260162601626016</v>
      </c>
      <c r="M38" s="22"/>
      <c r="N38" s="21">
        <v>584</v>
      </c>
      <c r="O38" s="22">
        <f>(N38/$S38)*100</f>
        <v>94.95934959349593</v>
      </c>
      <c r="P38" s="22"/>
      <c r="Q38" s="21">
        <v>9</v>
      </c>
      <c r="R38" s="22">
        <f>(Q38/$S38)*100</f>
        <v>1.4634146341463417</v>
      </c>
      <c r="S38" s="21">
        <v>615</v>
      </c>
    </row>
    <row r="39" spans="1:19" ht="14.25">
      <c r="A39" s="20" t="s">
        <v>39</v>
      </c>
      <c r="B39" s="21">
        <v>0</v>
      </c>
      <c r="C39" s="22">
        <f>(B39/$S39)*100</f>
        <v>0</v>
      </c>
      <c r="D39" s="22"/>
      <c r="E39" s="21">
        <v>5</v>
      </c>
      <c r="F39" s="22">
        <f>(E39/$S39)*100</f>
        <v>1.5060240963855422</v>
      </c>
      <c r="G39" s="22"/>
      <c r="H39" s="21">
        <v>1</v>
      </c>
      <c r="I39" s="22">
        <f>(H39/$S39)*100</f>
        <v>0.30120481927710846</v>
      </c>
      <c r="J39" s="22"/>
      <c r="K39" s="21">
        <v>2</v>
      </c>
      <c r="L39" s="22">
        <f>(K39/$S39)*100</f>
        <v>0.6024096385542169</v>
      </c>
      <c r="M39" s="22"/>
      <c r="N39" s="21">
        <v>319</v>
      </c>
      <c r="O39" s="22">
        <f>(N39/$S39)*100</f>
        <v>96.08433734939759</v>
      </c>
      <c r="P39" s="22"/>
      <c r="Q39" s="21">
        <v>5</v>
      </c>
      <c r="R39" s="22">
        <f>(Q39/$S39)*100</f>
        <v>1.5060240963855422</v>
      </c>
      <c r="S39" s="21">
        <v>332</v>
      </c>
    </row>
    <row r="40" spans="2:19" ht="7.5" customHeight="1">
      <c r="B40" s="21"/>
      <c r="E40" s="21"/>
      <c r="H40" s="21"/>
      <c r="K40" s="21"/>
      <c r="N40" s="21"/>
      <c r="Q40" s="21"/>
      <c r="R40" s="22"/>
      <c r="S40" s="21"/>
    </row>
    <row r="41" spans="1:19" ht="14.25">
      <c r="A41" s="20" t="s">
        <v>40</v>
      </c>
      <c r="B41" s="21">
        <v>0</v>
      </c>
      <c r="C41" s="22">
        <f>(B41/$S41)*100</f>
        <v>0</v>
      </c>
      <c r="D41" s="22"/>
      <c r="E41" s="21">
        <v>1</v>
      </c>
      <c r="F41" s="22">
        <f>(E41/$S41)*100</f>
        <v>0.42194092827004215</v>
      </c>
      <c r="G41" s="22"/>
      <c r="H41" s="21">
        <v>2</v>
      </c>
      <c r="I41" s="22">
        <f>(H41/$S41)*100</f>
        <v>0.8438818565400843</v>
      </c>
      <c r="J41" s="22"/>
      <c r="K41" s="21">
        <v>1</v>
      </c>
      <c r="L41" s="22">
        <f>(K41/$S41)*100</f>
        <v>0.42194092827004215</v>
      </c>
      <c r="M41" s="22"/>
      <c r="N41" s="21">
        <v>231</v>
      </c>
      <c r="O41" s="22">
        <f>(N41/$S41)*100</f>
        <v>97.46835443037975</v>
      </c>
      <c r="P41" s="22"/>
      <c r="Q41" s="21">
        <v>2</v>
      </c>
      <c r="R41" s="22">
        <f>(Q41/$S41)*100</f>
        <v>0.8438818565400843</v>
      </c>
      <c r="S41" s="21">
        <v>237</v>
      </c>
    </row>
    <row r="42" spans="1:19" ht="14.25">
      <c r="A42" s="20" t="s">
        <v>41</v>
      </c>
      <c r="B42" s="21">
        <v>15</v>
      </c>
      <c r="C42" s="22">
        <f>(B42/$S42)*100</f>
        <v>0.7579585649317837</v>
      </c>
      <c r="D42" s="22"/>
      <c r="E42" s="21">
        <v>31</v>
      </c>
      <c r="F42" s="22">
        <f>(E42/$S42)*100</f>
        <v>1.5664477008590199</v>
      </c>
      <c r="G42" s="22"/>
      <c r="H42" s="21">
        <v>28</v>
      </c>
      <c r="I42" s="22">
        <f>(H42/$S42)*100</f>
        <v>1.414855987872663</v>
      </c>
      <c r="J42" s="22"/>
      <c r="K42" s="21">
        <v>19</v>
      </c>
      <c r="L42" s="22">
        <f>(K42/$S42)*100</f>
        <v>0.9600808489135927</v>
      </c>
      <c r="M42" s="22"/>
      <c r="N42" s="21">
        <v>1832</v>
      </c>
      <c r="O42" s="22">
        <f>(N42/$S42)*100</f>
        <v>92.57200606366852</v>
      </c>
      <c r="P42" s="22"/>
      <c r="Q42" s="21">
        <v>54</v>
      </c>
      <c r="R42" s="22">
        <f>(Q42/$S42)*100</f>
        <v>2.7286508337544215</v>
      </c>
      <c r="S42" s="21">
        <v>1979</v>
      </c>
    </row>
    <row r="43" spans="1:19" ht="14.25">
      <c r="A43" s="20" t="s">
        <v>42</v>
      </c>
      <c r="B43" s="21">
        <v>0</v>
      </c>
      <c r="C43" s="22">
        <f>(B43/$S43)*100</f>
        <v>0</v>
      </c>
      <c r="D43" s="22"/>
      <c r="E43" s="21">
        <v>1</v>
      </c>
      <c r="F43" s="22">
        <f>(E43/$S43)*100</f>
        <v>0.2364066193853428</v>
      </c>
      <c r="G43" s="22"/>
      <c r="H43" s="21">
        <v>6</v>
      </c>
      <c r="I43" s="22">
        <f>(H43/$S43)*100</f>
        <v>1.4184397163120568</v>
      </c>
      <c r="J43" s="22"/>
      <c r="K43" s="21">
        <v>1</v>
      </c>
      <c r="L43" s="22">
        <f>(K43/$S43)*100</f>
        <v>0.2364066193853428</v>
      </c>
      <c r="M43" s="22"/>
      <c r="N43" s="21">
        <v>415</v>
      </c>
      <c r="O43" s="22">
        <f>(N43/$S43)*100</f>
        <v>98.10874704491725</v>
      </c>
      <c r="P43" s="22"/>
      <c r="Q43" s="21">
        <v>0</v>
      </c>
      <c r="R43" s="22">
        <f>(Q43/$S43)*100</f>
        <v>0</v>
      </c>
      <c r="S43" s="21">
        <v>423</v>
      </c>
    </row>
    <row r="44" spans="1:19" ht="14.25">
      <c r="A44" s="20" t="s">
        <v>43</v>
      </c>
      <c r="B44" s="21">
        <v>13</v>
      </c>
      <c r="C44" s="22">
        <f>(B44/$S44)*100</f>
        <v>0.26156941649899396</v>
      </c>
      <c r="D44" s="22"/>
      <c r="E44" s="21">
        <v>309</v>
      </c>
      <c r="F44" s="22">
        <f>(E44/$S44)*100</f>
        <v>6.217303822937626</v>
      </c>
      <c r="G44" s="22"/>
      <c r="H44" s="21">
        <v>111</v>
      </c>
      <c r="I44" s="22">
        <f>(H44/$S44)*100</f>
        <v>2.2334004024144867</v>
      </c>
      <c r="J44" s="22"/>
      <c r="K44" s="21">
        <v>257</v>
      </c>
      <c r="L44" s="22">
        <f>(K44/$S44)*100</f>
        <v>5.17102615694165</v>
      </c>
      <c r="M44" s="22"/>
      <c r="N44" s="21">
        <v>4280</v>
      </c>
      <c r="O44" s="22">
        <f>(N44/$S44)*100</f>
        <v>86.11670020120724</v>
      </c>
      <c r="P44" s="22"/>
      <c r="Q44" s="21">
        <v>0</v>
      </c>
      <c r="R44" s="22">
        <f>(Q44/$S44)*100</f>
        <v>0</v>
      </c>
      <c r="S44" s="21">
        <v>4970</v>
      </c>
    </row>
    <row r="45" spans="1:19" ht="14.25">
      <c r="A45" s="20" t="s">
        <v>44</v>
      </c>
      <c r="B45" s="21">
        <v>4</v>
      </c>
      <c r="C45" s="22">
        <f>(B45/$S45)*100</f>
        <v>0.15503875968992248</v>
      </c>
      <c r="D45" s="22"/>
      <c r="E45" s="21">
        <v>41</v>
      </c>
      <c r="F45" s="22">
        <f>(E45/$S45)*100</f>
        <v>1.5891472868217054</v>
      </c>
      <c r="G45" s="22"/>
      <c r="H45" s="21">
        <v>24</v>
      </c>
      <c r="I45" s="22">
        <f>(H45/$S45)*100</f>
        <v>0.9302325581395349</v>
      </c>
      <c r="J45" s="22"/>
      <c r="K45" s="21">
        <v>25</v>
      </c>
      <c r="L45" s="22">
        <f>(K45/$S45)*100</f>
        <v>0.9689922480620154</v>
      </c>
      <c r="M45" s="22"/>
      <c r="N45" s="21">
        <v>2483</v>
      </c>
      <c r="O45" s="22">
        <f>(N45/$S45)*100</f>
        <v>96.24031007751938</v>
      </c>
      <c r="P45" s="22"/>
      <c r="Q45" s="21">
        <v>3</v>
      </c>
      <c r="R45" s="22">
        <f>(Q45/$S45)*100</f>
        <v>0.11627906976744186</v>
      </c>
      <c r="S45" s="21">
        <v>2580</v>
      </c>
    </row>
    <row r="46" spans="2:19" ht="7.5" customHeight="1">
      <c r="B46" s="21"/>
      <c r="E46" s="21"/>
      <c r="H46" s="21"/>
      <c r="K46" s="21"/>
      <c r="N46" s="21"/>
      <c r="Q46" s="21"/>
      <c r="R46" s="22"/>
      <c r="S46" s="21"/>
    </row>
    <row r="47" spans="1:19" ht="14.25">
      <c r="A47" s="20" t="s">
        <v>45</v>
      </c>
      <c r="B47" s="21">
        <v>6</v>
      </c>
      <c r="C47" s="22">
        <f aca="true" t="shared" si="0" ref="C47:C55">(B47/$S47)*100</f>
        <v>0.3144654088050315</v>
      </c>
      <c r="D47" s="22"/>
      <c r="E47" s="21">
        <v>24</v>
      </c>
      <c r="F47" s="22">
        <f aca="true" t="shared" si="1" ref="F47:F55">(E47/$S47)*100</f>
        <v>1.257861635220126</v>
      </c>
      <c r="G47" s="22"/>
      <c r="H47" s="21">
        <v>15</v>
      </c>
      <c r="I47" s="22">
        <f aca="true" t="shared" si="2" ref="I47:I55">(H47/$S47)*100</f>
        <v>0.7861635220125787</v>
      </c>
      <c r="J47" s="22"/>
      <c r="K47" s="21">
        <v>28</v>
      </c>
      <c r="L47" s="22">
        <f aca="true" t="shared" si="3" ref="L47:L55">(K47/$S47)*100</f>
        <v>1.4675052410901468</v>
      </c>
      <c r="M47" s="22"/>
      <c r="N47" s="21">
        <v>1833</v>
      </c>
      <c r="O47" s="22">
        <f aca="true" t="shared" si="4" ref="O47:O55">(N47/$S47)*100</f>
        <v>96.0691823899371</v>
      </c>
      <c r="P47" s="22"/>
      <c r="Q47" s="21">
        <v>2</v>
      </c>
      <c r="R47" s="22">
        <f aca="true" t="shared" si="5" ref="R47:R55">(Q47/$S47)*100</f>
        <v>0.10482180293501049</v>
      </c>
      <c r="S47" s="21">
        <v>1908</v>
      </c>
    </row>
    <row r="48" spans="1:19" ht="14.25">
      <c r="A48" s="20" t="s">
        <v>46</v>
      </c>
      <c r="B48" s="21">
        <v>0</v>
      </c>
      <c r="C48" s="22">
        <f t="shared" si="0"/>
        <v>0</v>
      </c>
      <c r="D48" s="22"/>
      <c r="E48" s="21">
        <v>1</v>
      </c>
      <c r="F48" s="22">
        <f t="shared" si="1"/>
        <v>0.7194244604316548</v>
      </c>
      <c r="G48" s="22"/>
      <c r="H48" s="21">
        <v>0</v>
      </c>
      <c r="I48" s="22">
        <f t="shared" si="2"/>
        <v>0</v>
      </c>
      <c r="J48" s="22"/>
      <c r="K48" s="21">
        <v>2</v>
      </c>
      <c r="L48" s="22">
        <f t="shared" si="3"/>
        <v>1.4388489208633095</v>
      </c>
      <c r="M48" s="22"/>
      <c r="N48" s="21">
        <v>136</v>
      </c>
      <c r="O48" s="22">
        <f t="shared" si="4"/>
        <v>97.84172661870504</v>
      </c>
      <c r="P48" s="22"/>
      <c r="Q48" s="21">
        <v>0</v>
      </c>
      <c r="R48" s="22">
        <f t="shared" si="5"/>
        <v>0</v>
      </c>
      <c r="S48" s="21">
        <v>139</v>
      </c>
    </row>
    <row r="49" spans="1:19" ht="14.25">
      <c r="A49" s="20" t="s">
        <v>47</v>
      </c>
      <c r="B49" s="21">
        <v>0</v>
      </c>
      <c r="C49" s="22">
        <f t="shared" si="0"/>
        <v>0</v>
      </c>
      <c r="D49" s="22"/>
      <c r="E49" s="21">
        <v>0</v>
      </c>
      <c r="F49" s="22">
        <f t="shared" si="1"/>
        <v>0</v>
      </c>
      <c r="G49" s="22"/>
      <c r="H49" s="21">
        <v>0</v>
      </c>
      <c r="I49" s="22">
        <f t="shared" si="2"/>
        <v>0</v>
      </c>
      <c r="J49" s="22"/>
      <c r="K49" s="21">
        <v>1</v>
      </c>
      <c r="L49" s="22">
        <f t="shared" si="3"/>
        <v>4</v>
      </c>
      <c r="M49" s="22"/>
      <c r="N49" s="21">
        <v>24</v>
      </c>
      <c r="O49" s="22">
        <f t="shared" si="4"/>
        <v>96</v>
      </c>
      <c r="P49" s="22"/>
      <c r="Q49" s="21">
        <v>0</v>
      </c>
      <c r="R49" s="22">
        <f t="shared" si="5"/>
        <v>0</v>
      </c>
      <c r="S49" s="21">
        <v>25</v>
      </c>
    </row>
    <row r="50" spans="1:19" ht="14.25">
      <c r="A50" s="20" t="s">
        <v>48</v>
      </c>
      <c r="B50" s="21">
        <v>2</v>
      </c>
      <c r="C50" s="22">
        <f t="shared" si="0"/>
        <v>0.3875968992248062</v>
      </c>
      <c r="D50" s="22"/>
      <c r="E50" s="21">
        <v>0</v>
      </c>
      <c r="F50" s="22">
        <f t="shared" si="1"/>
        <v>0</v>
      </c>
      <c r="G50" s="22"/>
      <c r="H50" s="21">
        <v>8</v>
      </c>
      <c r="I50" s="22">
        <f t="shared" si="2"/>
        <v>1.550387596899225</v>
      </c>
      <c r="J50" s="22"/>
      <c r="K50" s="21">
        <v>4</v>
      </c>
      <c r="L50" s="22">
        <f t="shared" si="3"/>
        <v>0.7751937984496124</v>
      </c>
      <c r="M50" s="22"/>
      <c r="N50" s="21">
        <v>496</v>
      </c>
      <c r="O50" s="22">
        <f t="shared" si="4"/>
        <v>96.12403100775194</v>
      </c>
      <c r="P50" s="22"/>
      <c r="Q50" s="21">
        <v>6</v>
      </c>
      <c r="R50" s="22">
        <f t="shared" si="5"/>
        <v>1.1627906976744187</v>
      </c>
      <c r="S50" s="21">
        <v>516</v>
      </c>
    </row>
    <row r="51" spans="1:19" ht="14.25">
      <c r="A51" s="20" t="s">
        <v>49</v>
      </c>
      <c r="B51" s="21">
        <v>12</v>
      </c>
      <c r="C51" s="22">
        <f t="shared" si="0"/>
        <v>0.32590983161325365</v>
      </c>
      <c r="D51" s="22"/>
      <c r="E51" s="21">
        <v>36</v>
      </c>
      <c r="F51" s="22">
        <f t="shared" si="1"/>
        <v>0.9777294948397609</v>
      </c>
      <c r="G51" s="22"/>
      <c r="H51" s="21">
        <v>163</v>
      </c>
      <c r="I51" s="22">
        <f t="shared" si="2"/>
        <v>4.426941879413363</v>
      </c>
      <c r="J51" s="22"/>
      <c r="K51" s="21">
        <v>40</v>
      </c>
      <c r="L51" s="22">
        <f t="shared" si="3"/>
        <v>1.0863661053775122</v>
      </c>
      <c r="M51" s="22"/>
      <c r="N51" s="21">
        <v>3295</v>
      </c>
      <c r="O51" s="22">
        <f t="shared" si="4"/>
        <v>89.48940793047257</v>
      </c>
      <c r="P51" s="22"/>
      <c r="Q51" s="21">
        <v>136</v>
      </c>
      <c r="R51" s="22">
        <f t="shared" si="5"/>
        <v>3.6936447582835417</v>
      </c>
      <c r="S51" s="21">
        <v>3682</v>
      </c>
    </row>
    <row r="52" spans="1:19" ht="14.25">
      <c r="A52" s="20" t="s">
        <v>50</v>
      </c>
      <c r="B52" s="21">
        <v>6</v>
      </c>
      <c r="C52" s="22">
        <f t="shared" si="0"/>
        <v>0.1463057790782736</v>
      </c>
      <c r="D52" s="22"/>
      <c r="E52" s="21">
        <v>254</v>
      </c>
      <c r="F52" s="22">
        <f t="shared" si="1"/>
        <v>6.193611314313582</v>
      </c>
      <c r="G52" s="22"/>
      <c r="H52" s="21">
        <v>87</v>
      </c>
      <c r="I52" s="22">
        <f t="shared" si="2"/>
        <v>2.121433796634967</v>
      </c>
      <c r="J52" s="22"/>
      <c r="K52" s="21">
        <v>122</v>
      </c>
      <c r="L52" s="22">
        <f t="shared" si="3"/>
        <v>2.974884174591563</v>
      </c>
      <c r="M52" s="22"/>
      <c r="N52" s="21">
        <v>3490</v>
      </c>
      <c r="O52" s="22">
        <f t="shared" si="4"/>
        <v>85.10119483052914</v>
      </c>
      <c r="P52" s="22"/>
      <c r="Q52" s="21">
        <v>142</v>
      </c>
      <c r="R52" s="22">
        <f t="shared" si="5"/>
        <v>3.4625701048524746</v>
      </c>
      <c r="S52" s="21">
        <v>4101</v>
      </c>
    </row>
    <row r="53" spans="1:19" ht="14.25">
      <c r="A53" s="20" t="s">
        <v>51</v>
      </c>
      <c r="B53" s="21">
        <v>2</v>
      </c>
      <c r="C53" s="22">
        <f t="shared" si="0"/>
        <v>0.17035775127768313</v>
      </c>
      <c r="D53" s="22"/>
      <c r="E53" s="21">
        <v>88</v>
      </c>
      <c r="F53" s="22">
        <f t="shared" si="1"/>
        <v>7.495741056218058</v>
      </c>
      <c r="G53" s="22"/>
      <c r="H53" s="21">
        <v>16</v>
      </c>
      <c r="I53" s="22">
        <f t="shared" si="2"/>
        <v>1.362862010221465</v>
      </c>
      <c r="J53" s="22"/>
      <c r="K53" s="21">
        <v>21</v>
      </c>
      <c r="L53" s="22">
        <f t="shared" si="3"/>
        <v>1.788756388415673</v>
      </c>
      <c r="M53" s="22"/>
      <c r="N53" s="21">
        <v>1040</v>
      </c>
      <c r="O53" s="22">
        <f t="shared" si="4"/>
        <v>88.58603066439524</v>
      </c>
      <c r="P53" s="22"/>
      <c r="Q53" s="21">
        <v>7</v>
      </c>
      <c r="R53" s="22">
        <f t="shared" si="5"/>
        <v>0.596252129471891</v>
      </c>
      <c r="S53" s="21">
        <v>1174</v>
      </c>
    </row>
    <row r="54" spans="1:19" ht="14.25">
      <c r="A54" s="20" t="s">
        <v>52</v>
      </c>
      <c r="B54" s="21">
        <v>1</v>
      </c>
      <c r="C54" s="22">
        <f t="shared" si="0"/>
        <v>0.5376344086021506</v>
      </c>
      <c r="D54" s="22"/>
      <c r="E54" s="21">
        <v>0</v>
      </c>
      <c r="F54" s="22">
        <f t="shared" si="1"/>
        <v>0</v>
      </c>
      <c r="G54" s="22"/>
      <c r="H54" s="21">
        <v>2</v>
      </c>
      <c r="I54" s="22">
        <f t="shared" si="2"/>
        <v>1.0752688172043012</v>
      </c>
      <c r="J54" s="22"/>
      <c r="K54" s="21">
        <v>1</v>
      </c>
      <c r="L54" s="22">
        <f t="shared" si="3"/>
        <v>0.5376344086021506</v>
      </c>
      <c r="M54" s="22"/>
      <c r="N54" s="21">
        <v>182</v>
      </c>
      <c r="O54" s="22">
        <f t="shared" si="4"/>
        <v>97.84946236559139</v>
      </c>
      <c r="P54" s="22"/>
      <c r="Q54" s="21">
        <v>0</v>
      </c>
      <c r="R54" s="22">
        <f t="shared" si="5"/>
        <v>0</v>
      </c>
      <c r="S54" s="21">
        <v>186</v>
      </c>
    </row>
    <row r="55" spans="1:19" ht="14.25">
      <c r="A55" s="20" t="s">
        <v>53</v>
      </c>
      <c r="B55" s="21">
        <v>3</v>
      </c>
      <c r="C55" s="22">
        <f t="shared" si="0"/>
        <v>1.4705882352941175</v>
      </c>
      <c r="D55" s="22"/>
      <c r="E55" s="21">
        <v>4</v>
      </c>
      <c r="F55" s="22">
        <f t="shared" si="1"/>
        <v>1.9607843137254901</v>
      </c>
      <c r="G55" s="22"/>
      <c r="H55" s="21">
        <v>0</v>
      </c>
      <c r="I55" s="22">
        <f t="shared" si="2"/>
        <v>0</v>
      </c>
      <c r="J55" s="22"/>
      <c r="K55" s="21">
        <v>0</v>
      </c>
      <c r="L55" s="22">
        <f t="shared" si="3"/>
        <v>0</v>
      </c>
      <c r="M55" s="22"/>
      <c r="N55" s="21">
        <v>197</v>
      </c>
      <c r="O55" s="22">
        <f t="shared" si="4"/>
        <v>96.56862745098039</v>
      </c>
      <c r="P55" s="22"/>
      <c r="Q55" s="21">
        <v>0</v>
      </c>
      <c r="R55" s="22">
        <f t="shared" si="5"/>
        <v>0</v>
      </c>
      <c r="S55" s="21">
        <v>204</v>
      </c>
    </row>
    <row r="56" spans="5:19" ht="7.5" customHeight="1">
      <c r="E56" s="21"/>
      <c r="H56" s="21"/>
      <c r="K56" s="21"/>
      <c r="N56" s="21"/>
      <c r="Q56" s="21"/>
      <c r="R56" s="22"/>
      <c r="S56" s="21"/>
    </row>
    <row r="57" spans="1:19" ht="14.25">
      <c r="A57" s="20" t="s">
        <v>54</v>
      </c>
      <c r="B57" s="21">
        <v>5</v>
      </c>
      <c r="C57" s="22">
        <f>(B57/$S57)*100</f>
        <v>0.5107252298263534</v>
      </c>
      <c r="D57" s="22"/>
      <c r="E57" s="21">
        <v>29</v>
      </c>
      <c r="F57" s="22">
        <f>(E57/$S57)*100</f>
        <v>2.96220633299285</v>
      </c>
      <c r="G57" s="22"/>
      <c r="H57" s="21">
        <v>6</v>
      </c>
      <c r="I57" s="22">
        <f>(H57/$S57)*100</f>
        <v>0.6128702757916241</v>
      </c>
      <c r="J57" s="22"/>
      <c r="K57" s="21">
        <v>8</v>
      </c>
      <c r="L57" s="22">
        <f>(K57/$S57)*100</f>
        <v>0.8171603677221655</v>
      </c>
      <c r="M57" s="22"/>
      <c r="N57" s="21">
        <v>931</v>
      </c>
      <c r="O57" s="22">
        <f>(N57/$S57)*100</f>
        <v>95.097037793667</v>
      </c>
      <c r="P57" s="22"/>
      <c r="Q57" s="21">
        <v>0</v>
      </c>
      <c r="R57" s="22">
        <f>(Q57/$S57)*100</f>
        <v>0</v>
      </c>
      <c r="S57" s="21">
        <v>979</v>
      </c>
    </row>
    <row r="58" spans="1:19" ht="14.25">
      <c r="A58" s="20" t="s">
        <v>55</v>
      </c>
      <c r="B58" s="21">
        <v>2</v>
      </c>
      <c r="C58" s="22">
        <f>(B58/$S58)*100</f>
        <v>0.468384074941452</v>
      </c>
      <c r="D58" s="22"/>
      <c r="E58" s="21">
        <v>2</v>
      </c>
      <c r="F58" s="22">
        <f>(E58/$S58)*100</f>
        <v>0.468384074941452</v>
      </c>
      <c r="G58" s="22"/>
      <c r="H58" s="21">
        <v>3</v>
      </c>
      <c r="I58" s="22">
        <f>(H58/$S58)*100</f>
        <v>0.702576112412178</v>
      </c>
      <c r="J58" s="22"/>
      <c r="K58" s="21">
        <v>4</v>
      </c>
      <c r="L58" s="22">
        <f>(K58/$S58)*100</f>
        <v>0.936768149882904</v>
      </c>
      <c r="M58" s="22"/>
      <c r="N58" s="21">
        <v>410</v>
      </c>
      <c r="O58" s="22">
        <f>(N58/$S58)*100</f>
        <v>96.01873536299766</v>
      </c>
      <c r="P58" s="22"/>
      <c r="Q58" s="21">
        <v>6</v>
      </c>
      <c r="R58" s="22">
        <f>(Q58/$S58)*100</f>
        <v>1.405152224824356</v>
      </c>
      <c r="S58" s="21">
        <v>427</v>
      </c>
    </row>
    <row r="59" spans="1:19" ht="14.25">
      <c r="A59" s="20" t="s">
        <v>56</v>
      </c>
      <c r="B59" s="21">
        <v>0</v>
      </c>
      <c r="C59" s="22">
        <f>(B59/$S59)*100</f>
        <v>0</v>
      </c>
      <c r="D59" s="22"/>
      <c r="E59" s="21">
        <v>0</v>
      </c>
      <c r="F59" s="22">
        <f>(E59/$S59)*100</f>
        <v>0</v>
      </c>
      <c r="G59" s="22"/>
      <c r="H59" s="21">
        <v>1</v>
      </c>
      <c r="I59" s="22">
        <f>(H59/$S59)*100</f>
        <v>5.555555555555555</v>
      </c>
      <c r="J59" s="22"/>
      <c r="K59" s="21">
        <v>0</v>
      </c>
      <c r="L59" s="22">
        <f>(K59/$S59)*100</f>
        <v>0</v>
      </c>
      <c r="M59" s="22"/>
      <c r="N59" s="21">
        <v>17</v>
      </c>
      <c r="O59" s="22">
        <f>(N59/$S59)*100</f>
        <v>94.44444444444444</v>
      </c>
      <c r="P59" s="22"/>
      <c r="Q59" s="21">
        <v>0</v>
      </c>
      <c r="R59" s="22">
        <f>(Q59/$S59)*100</f>
        <v>0</v>
      </c>
      <c r="S59" s="21">
        <v>18</v>
      </c>
    </row>
    <row r="60" spans="1:19" ht="14.25">
      <c r="A60" s="20" t="s">
        <v>57</v>
      </c>
      <c r="B60" s="21">
        <v>2</v>
      </c>
      <c r="C60" s="22">
        <f>(B60/$S60)*100</f>
        <v>0.0664451827242525</v>
      </c>
      <c r="D60" s="22"/>
      <c r="E60" s="21">
        <v>79</v>
      </c>
      <c r="F60" s="22">
        <f>(E60/$S60)*100</f>
        <v>2.6245847176079735</v>
      </c>
      <c r="G60" s="22"/>
      <c r="H60" s="21">
        <v>1</v>
      </c>
      <c r="I60" s="22">
        <f>(H60/$S60)*100</f>
        <v>0.03322259136212625</v>
      </c>
      <c r="J60" s="22"/>
      <c r="K60" s="21">
        <v>31</v>
      </c>
      <c r="L60" s="22">
        <f>(K60/$S60)*100</f>
        <v>1.0299003322259137</v>
      </c>
      <c r="M60" s="22"/>
      <c r="N60" s="21">
        <v>2889</v>
      </c>
      <c r="O60" s="22">
        <f>(N60/$S60)*100</f>
        <v>95.98006644518271</v>
      </c>
      <c r="P60" s="22"/>
      <c r="Q60" s="21">
        <v>8</v>
      </c>
      <c r="R60" s="22">
        <f>(Q60/$S60)*100</f>
        <v>0.26578073089701</v>
      </c>
      <c r="S60" s="21">
        <v>3010</v>
      </c>
    </row>
    <row r="61" spans="1:19" ht="14.25">
      <c r="A61" s="20" t="s">
        <v>58</v>
      </c>
      <c r="B61" s="21">
        <v>1</v>
      </c>
      <c r="C61" s="22">
        <f>(B61/$S61)*100</f>
        <v>0.09606147934678194</v>
      </c>
      <c r="D61" s="22"/>
      <c r="E61" s="21">
        <v>45</v>
      </c>
      <c r="F61" s="22">
        <f>(E61/$S61)*100</f>
        <v>4.322766570605188</v>
      </c>
      <c r="G61" s="22"/>
      <c r="H61" s="21">
        <v>0</v>
      </c>
      <c r="I61" s="22">
        <f>(H61/$S61)*100</f>
        <v>0</v>
      </c>
      <c r="J61" s="22"/>
      <c r="K61" s="21">
        <v>13</v>
      </c>
      <c r="L61" s="22">
        <f>(K61/$S61)*100</f>
        <v>1.248799231508165</v>
      </c>
      <c r="M61" s="22"/>
      <c r="N61" s="21">
        <v>979</v>
      </c>
      <c r="O61" s="22">
        <f>(N61/$S61)*100</f>
        <v>94.04418828049953</v>
      </c>
      <c r="P61" s="22"/>
      <c r="Q61" s="21">
        <v>3</v>
      </c>
      <c r="R61" s="22">
        <f>(Q61/$S61)*100</f>
        <v>0.2881844380403458</v>
      </c>
      <c r="S61" s="21">
        <v>1041</v>
      </c>
    </row>
    <row r="62" spans="5:19" ht="7.5" customHeight="1">
      <c r="E62" s="21"/>
      <c r="H62" s="21"/>
      <c r="K62" s="21"/>
      <c r="N62" s="21"/>
      <c r="Q62" s="21"/>
      <c r="R62" s="22"/>
      <c r="S62" s="21"/>
    </row>
    <row r="63" spans="1:19" ht="14.25">
      <c r="A63" s="20" t="s">
        <v>59</v>
      </c>
      <c r="B63" s="21">
        <v>2</v>
      </c>
      <c r="C63" s="22">
        <f>(B63/$S63)*100</f>
        <v>0.11594202898550725</v>
      </c>
      <c r="D63" s="22"/>
      <c r="E63" s="21">
        <v>11</v>
      </c>
      <c r="F63" s="22">
        <f>(E63/$S63)*100</f>
        <v>0.6376811594202898</v>
      </c>
      <c r="G63" s="22"/>
      <c r="H63" s="21">
        <v>23</v>
      </c>
      <c r="I63" s="22">
        <f>(H63/$S63)*100</f>
        <v>1.3333333333333335</v>
      </c>
      <c r="J63" s="22"/>
      <c r="K63" s="21">
        <v>8</v>
      </c>
      <c r="L63" s="22">
        <f>(K63/$S63)*100</f>
        <v>0.463768115942029</v>
      </c>
      <c r="M63" s="22"/>
      <c r="N63" s="21">
        <v>1630</v>
      </c>
      <c r="O63" s="22">
        <f>(N63/$S63)*100</f>
        <v>94.4927536231884</v>
      </c>
      <c r="P63" s="22"/>
      <c r="Q63" s="21">
        <v>51</v>
      </c>
      <c r="R63" s="22">
        <f>(Q63/$S63)*100</f>
        <v>2.9565217391304346</v>
      </c>
      <c r="S63" s="21">
        <v>1725</v>
      </c>
    </row>
    <row r="64" spans="1:19" ht="14.25">
      <c r="A64" s="20" t="s">
        <v>60</v>
      </c>
      <c r="B64" s="21">
        <v>15</v>
      </c>
      <c r="C64" s="22">
        <f>(B64/$S64)*100</f>
        <v>1.0541110330288124</v>
      </c>
      <c r="D64" s="22"/>
      <c r="E64" s="21">
        <v>21</v>
      </c>
      <c r="F64" s="22">
        <f>(E64/$S64)*100</f>
        <v>1.4757554462403373</v>
      </c>
      <c r="G64" s="22"/>
      <c r="H64" s="21">
        <v>7</v>
      </c>
      <c r="I64" s="22">
        <f>(H64/$S64)*100</f>
        <v>0.4919184820801124</v>
      </c>
      <c r="J64" s="22"/>
      <c r="K64" s="21">
        <v>50</v>
      </c>
      <c r="L64" s="22">
        <f>(K64/$S64)*100</f>
        <v>3.5137034434293746</v>
      </c>
      <c r="M64" s="22"/>
      <c r="N64" s="21">
        <v>1326</v>
      </c>
      <c r="O64" s="22">
        <f>(N64/$S64)*100</f>
        <v>93.18341531974701</v>
      </c>
      <c r="P64" s="22"/>
      <c r="Q64" s="21">
        <v>4</v>
      </c>
      <c r="R64" s="22">
        <f>(Q64/$S64)*100</f>
        <v>0.28109627547434995</v>
      </c>
      <c r="S64" s="21">
        <v>1423</v>
      </c>
    </row>
    <row r="65" spans="1:19" ht="14.25">
      <c r="A65" s="20" t="s">
        <v>61</v>
      </c>
      <c r="B65" s="21">
        <v>8</v>
      </c>
      <c r="C65" s="22">
        <f>(B65/$S65)*100</f>
        <v>0.603318250377074</v>
      </c>
      <c r="D65" s="22"/>
      <c r="E65" s="21">
        <v>9</v>
      </c>
      <c r="F65" s="22">
        <f>(E65/$S65)*100</f>
        <v>0.6787330316742082</v>
      </c>
      <c r="G65" s="22"/>
      <c r="H65" s="21">
        <v>25</v>
      </c>
      <c r="I65" s="22">
        <f>(H65/$S65)*100</f>
        <v>1.885369532428356</v>
      </c>
      <c r="J65" s="22"/>
      <c r="K65" s="21">
        <v>15</v>
      </c>
      <c r="L65" s="22">
        <f>(K65/$S65)*100</f>
        <v>1.1312217194570136</v>
      </c>
      <c r="M65" s="22"/>
      <c r="N65" s="21">
        <v>1265</v>
      </c>
      <c r="O65" s="22">
        <f>(N65/$S65)*100</f>
        <v>95.39969834087482</v>
      </c>
      <c r="P65" s="22"/>
      <c r="Q65" s="21">
        <v>4</v>
      </c>
      <c r="R65" s="22">
        <f>(Q65/$S65)*100</f>
        <v>0.301659125188537</v>
      </c>
      <c r="S65" s="21">
        <v>1326</v>
      </c>
    </row>
    <row r="66" spans="1:19" ht="14.25">
      <c r="A66" s="20" t="s">
        <v>62</v>
      </c>
      <c r="B66" s="21">
        <v>0</v>
      </c>
      <c r="C66" s="22">
        <f>(B66/$S66)*100</f>
        <v>0</v>
      </c>
      <c r="D66" s="22"/>
      <c r="E66" s="21">
        <v>0</v>
      </c>
      <c r="F66" s="22">
        <f>(E66/$S66)*100</f>
        <v>0</v>
      </c>
      <c r="G66" s="22"/>
      <c r="H66" s="21">
        <v>2</v>
      </c>
      <c r="I66" s="22">
        <f>(H66/$S66)*100</f>
        <v>2.247191011235955</v>
      </c>
      <c r="J66" s="22"/>
      <c r="K66" s="21">
        <v>0</v>
      </c>
      <c r="L66" s="22">
        <f>(K66/$S66)*100</f>
        <v>0</v>
      </c>
      <c r="M66" s="22"/>
      <c r="N66" s="21">
        <v>87</v>
      </c>
      <c r="O66" s="22">
        <f>(N66/$S66)*100</f>
        <v>97.75280898876404</v>
      </c>
      <c r="P66" s="22"/>
      <c r="Q66" s="21">
        <v>0</v>
      </c>
      <c r="R66" s="22">
        <f>(Q66/$S66)*100</f>
        <v>0</v>
      </c>
      <c r="S66" s="21">
        <v>89</v>
      </c>
    </row>
    <row r="67" spans="1:19" ht="14.25">
      <c r="A67" s="20" t="s">
        <v>63</v>
      </c>
      <c r="B67" s="21">
        <v>2</v>
      </c>
      <c r="C67" s="22">
        <f>(B67/$S67)*100</f>
        <v>0.37523452157598497</v>
      </c>
      <c r="D67" s="22"/>
      <c r="E67" s="21">
        <v>5</v>
      </c>
      <c r="F67" s="22">
        <f>(E67/$S67)*100</f>
        <v>0.9380863039399625</v>
      </c>
      <c r="G67" s="22"/>
      <c r="H67" s="21">
        <v>6</v>
      </c>
      <c r="I67" s="22">
        <f>(H67/$S67)*100</f>
        <v>1.125703564727955</v>
      </c>
      <c r="J67" s="22"/>
      <c r="K67" s="21">
        <v>0</v>
      </c>
      <c r="L67" s="22">
        <f>(K67/$S67)*100</f>
        <v>0</v>
      </c>
      <c r="M67" s="22"/>
      <c r="N67" s="21">
        <v>511</v>
      </c>
      <c r="O67" s="22">
        <f>(N67/$S67)*100</f>
        <v>95.87242026266416</v>
      </c>
      <c r="P67" s="22"/>
      <c r="Q67" s="21">
        <v>9</v>
      </c>
      <c r="R67" s="22">
        <f>(Q67/$S67)*100</f>
        <v>1.6885553470919326</v>
      </c>
      <c r="S67" s="21">
        <v>533</v>
      </c>
    </row>
    <row r="68" spans="2:19" ht="7.5" customHeight="1">
      <c r="B68" s="21"/>
      <c r="E68" s="21"/>
      <c r="H68" s="21"/>
      <c r="K68" s="21"/>
      <c r="N68" s="21"/>
      <c r="Q68" s="21"/>
      <c r="R68" s="22"/>
      <c r="S68" s="21"/>
    </row>
    <row r="69" spans="1:19" ht="14.25">
      <c r="A69" s="20" t="s">
        <v>64</v>
      </c>
      <c r="B69" s="21">
        <v>2</v>
      </c>
      <c r="C69" s="22">
        <f>(B69/$S69)*100</f>
        <v>0.15810276679841898</v>
      </c>
      <c r="D69" s="22"/>
      <c r="E69" s="21">
        <v>23</v>
      </c>
      <c r="F69" s="22">
        <f>(E69/$S69)*100</f>
        <v>1.8181818181818181</v>
      </c>
      <c r="G69" s="22"/>
      <c r="H69" s="21">
        <v>19</v>
      </c>
      <c r="I69" s="22">
        <f>(H69/$S69)*100</f>
        <v>1.5019762845849802</v>
      </c>
      <c r="J69" s="22"/>
      <c r="K69" s="21">
        <v>6</v>
      </c>
      <c r="L69" s="22">
        <f>(K69/$S69)*100</f>
        <v>0.47430830039525695</v>
      </c>
      <c r="M69" s="22"/>
      <c r="N69" s="21">
        <v>1205</v>
      </c>
      <c r="O69" s="22">
        <f>(N69/$S69)*100</f>
        <v>95.25691699604744</v>
      </c>
      <c r="P69" s="22"/>
      <c r="Q69" s="21">
        <v>10</v>
      </c>
      <c r="R69" s="22">
        <f>(Q69/$S69)*100</f>
        <v>0.7905138339920948</v>
      </c>
      <c r="S69" s="21">
        <v>1265</v>
      </c>
    </row>
    <row r="70" spans="1:19" ht="14.25">
      <c r="A70" s="20" t="s">
        <v>65</v>
      </c>
      <c r="B70" s="21">
        <v>0</v>
      </c>
      <c r="C70" s="22">
        <f>(B70/$S70)*100</f>
        <v>0</v>
      </c>
      <c r="D70" s="22"/>
      <c r="E70" s="21">
        <v>2</v>
      </c>
      <c r="F70" s="22">
        <f>(E70/$S70)*100</f>
        <v>0.5390835579514826</v>
      </c>
      <c r="G70" s="22"/>
      <c r="H70" s="21">
        <v>1</v>
      </c>
      <c r="I70" s="22">
        <f>(H70/$S70)*100</f>
        <v>0.2695417789757413</v>
      </c>
      <c r="J70" s="22"/>
      <c r="K70" s="21">
        <v>0</v>
      </c>
      <c r="L70" s="22">
        <f>(K70/$S70)*100</f>
        <v>0</v>
      </c>
      <c r="M70" s="22"/>
      <c r="N70" s="21">
        <v>360</v>
      </c>
      <c r="O70" s="22">
        <f>(N70/$S70)*100</f>
        <v>97.03504043126685</v>
      </c>
      <c r="P70" s="22"/>
      <c r="Q70" s="21">
        <v>8</v>
      </c>
      <c r="R70" s="22">
        <f>(Q70/$S70)*100</f>
        <v>2.15633423180593</v>
      </c>
      <c r="S70" s="21">
        <v>371</v>
      </c>
    </row>
    <row r="71" spans="1:19" ht="14.25">
      <c r="A71" s="20" t="s">
        <v>66</v>
      </c>
      <c r="B71" s="21">
        <v>10</v>
      </c>
      <c r="C71" s="22">
        <f>(B71/$S71)*100</f>
        <v>0.3386386725364037</v>
      </c>
      <c r="D71" s="22"/>
      <c r="E71" s="21">
        <v>28</v>
      </c>
      <c r="F71" s="22">
        <f>(E71/$S71)*100</f>
        <v>0.9481882831019303</v>
      </c>
      <c r="G71" s="22"/>
      <c r="H71" s="21">
        <v>60</v>
      </c>
      <c r="I71" s="22">
        <f>(H71/$S71)*100</f>
        <v>2.031832035218422</v>
      </c>
      <c r="J71" s="22"/>
      <c r="K71" s="21">
        <v>30</v>
      </c>
      <c r="L71" s="22">
        <f>(K71/$S71)*100</f>
        <v>1.015916017609211</v>
      </c>
      <c r="M71" s="22"/>
      <c r="N71" s="21">
        <v>2806</v>
      </c>
      <c r="O71" s="22">
        <f>(N71/$S71)*100</f>
        <v>95.02201151371487</v>
      </c>
      <c r="P71" s="22"/>
      <c r="Q71" s="21">
        <v>19</v>
      </c>
      <c r="R71" s="22">
        <f>(Q71/$S71)*100</f>
        <v>0.6434134778191669</v>
      </c>
      <c r="S71" s="21">
        <v>2953</v>
      </c>
    </row>
    <row r="72" spans="1:19" ht="14.25">
      <c r="A72" s="20" t="s">
        <v>67</v>
      </c>
      <c r="B72" s="21">
        <v>0</v>
      </c>
      <c r="C72" s="22">
        <f>(B72/$S72)*100</f>
        <v>0</v>
      </c>
      <c r="D72" s="22"/>
      <c r="E72" s="21">
        <v>4</v>
      </c>
      <c r="F72" s="22">
        <f>(E72/$S72)*100</f>
        <v>0.8547008547008548</v>
      </c>
      <c r="G72" s="22"/>
      <c r="H72" s="21">
        <v>8</v>
      </c>
      <c r="I72" s="22">
        <f>(H72/$S72)*100</f>
        <v>1.7094017094017095</v>
      </c>
      <c r="J72" s="22"/>
      <c r="K72" s="21">
        <v>3</v>
      </c>
      <c r="L72" s="22">
        <f>(K72/$S72)*100</f>
        <v>0.641025641025641</v>
      </c>
      <c r="M72" s="22"/>
      <c r="N72" s="21">
        <v>430</v>
      </c>
      <c r="O72" s="22">
        <f>(N72/$S72)*100</f>
        <v>91.88034188034187</v>
      </c>
      <c r="P72" s="22"/>
      <c r="Q72" s="21">
        <v>23</v>
      </c>
      <c r="R72" s="22">
        <f>(Q72/$S72)*100</f>
        <v>4.914529914529915</v>
      </c>
      <c r="S72" s="21">
        <v>468</v>
      </c>
    </row>
    <row r="73" spans="1:19" ht="14.25">
      <c r="A73" s="20" t="s">
        <v>68</v>
      </c>
      <c r="B73" s="21">
        <v>0</v>
      </c>
      <c r="C73" s="22">
        <f>(B73/$S73)*100</f>
        <v>0</v>
      </c>
      <c r="D73" s="22"/>
      <c r="E73" s="21">
        <v>0</v>
      </c>
      <c r="F73" s="22">
        <f>(E73/$S73)*100</f>
        <v>0</v>
      </c>
      <c r="G73" s="22"/>
      <c r="H73" s="21">
        <v>0</v>
      </c>
      <c r="I73" s="22">
        <f>(H73/$S73)*100</f>
        <v>0</v>
      </c>
      <c r="J73" s="22"/>
      <c r="K73" s="21">
        <v>0</v>
      </c>
      <c r="L73" s="22">
        <f>(K73/$S73)*100</f>
        <v>0</v>
      </c>
      <c r="M73" s="22"/>
      <c r="N73" s="21">
        <v>157</v>
      </c>
      <c r="O73" s="22">
        <f>(N73/$S73)*100</f>
        <v>98.74213836477988</v>
      </c>
      <c r="P73" s="22"/>
      <c r="Q73" s="21">
        <v>2</v>
      </c>
      <c r="R73" s="22">
        <f>(Q73/$S73)*100</f>
        <v>1.257861635220126</v>
      </c>
      <c r="S73" s="21">
        <v>159</v>
      </c>
    </row>
    <row r="74" spans="2:19" ht="7.5" customHeight="1">
      <c r="B74" s="21"/>
      <c r="E74" s="21"/>
      <c r="H74" s="21"/>
      <c r="K74" s="21"/>
      <c r="N74" s="21"/>
      <c r="Q74" s="21"/>
      <c r="R74" s="22"/>
      <c r="S74" s="21"/>
    </row>
    <row r="75" spans="1:19" ht="14.25">
      <c r="A75" s="20" t="s">
        <v>69</v>
      </c>
      <c r="B75" s="21">
        <v>1</v>
      </c>
      <c r="C75" s="22">
        <f>(B75/$S75)*100</f>
        <v>0.04042037186742118</v>
      </c>
      <c r="D75" s="22"/>
      <c r="E75" s="21">
        <v>29</v>
      </c>
      <c r="F75" s="22">
        <f>(E75/$S75)*100</f>
        <v>1.1721907841552142</v>
      </c>
      <c r="G75" s="22"/>
      <c r="H75" s="21">
        <v>18</v>
      </c>
      <c r="I75" s="22">
        <f>(H75/$S75)*100</f>
        <v>0.7275666936135812</v>
      </c>
      <c r="J75" s="22"/>
      <c r="K75" s="21">
        <v>16</v>
      </c>
      <c r="L75" s="22">
        <f>(K75/$S75)*100</f>
        <v>0.6467259498787389</v>
      </c>
      <c r="M75" s="22"/>
      <c r="N75" s="21">
        <v>2410</v>
      </c>
      <c r="O75" s="22">
        <f>(N75/$S75)*100</f>
        <v>97.41309620048504</v>
      </c>
      <c r="P75" s="22"/>
      <c r="Q75" s="21">
        <v>0</v>
      </c>
      <c r="R75" s="22">
        <f>(Q75/$S75)*100</f>
        <v>0</v>
      </c>
      <c r="S75" s="21">
        <v>2474</v>
      </c>
    </row>
    <row r="76" spans="1:19" ht="14.25">
      <c r="A76" s="20" t="s">
        <v>70</v>
      </c>
      <c r="B76" s="21">
        <v>0</v>
      </c>
      <c r="C76" s="22">
        <f>(B76/$S76)*100</f>
        <v>0</v>
      </c>
      <c r="D76" s="22"/>
      <c r="E76" s="21">
        <v>5</v>
      </c>
      <c r="F76" s="22">
        <f>(E76/$S76)*100</f>
        <v>2.0161290322580645</v>
      </c>
      <c r="G76" s="22"/>
      <c r="H76" s="21">
        <v>4</v>
      </c>
      <c r="I76" s="22">
        <f>(H76/$S76)*100</f>
        <v>1.6129032258064515</v>
      </c>
      <c r="J76" s="22"/>
      <c r="K76" s="21">
        <v>1</v>
      </c>
      <c r="L76" s="22">
        <f>(K76/$S76)*100</f>
        <v>0.4032258064516129</v>
      </c>
      <c r="M76" s="22"/>
      <c r="N76" s="21">
        <v>236</v>
      </c>
      <c r="O76" s="22">
        <f>(N76/$S76)*100</f>
        <v>95.16129032258065</v>
      </c>
      <c r="P76" s="22"/>
      <c r="Q76" s="21">
        <v>2</v>
      </c>
      <c r="R76" s="22">
        <f>(Q76/$S76)*100</f>
        <v>0.8064516129032258</v>
      </c>
      <c r="S76" s="21">
        <v>248</v>
      </c>
    </row>
    <row r="77" spans="1:19" ht="14.25">
      <c r="A77" s="20" t="s">
        <v>71</v>
      </c>
      <c r="B77" s="21">
        <v>1</v>
      </c>
      <c r="C77" s="22">
        <f>(B77/$S77)*100</f>
        <v>0.2824858757062147</v>
      </c>
      <c r="D77" s="22"/>
      <c r="E77" s="21">
        <v>3</v>
      </c>
      <c r="F77" s="22">
        <f>(E77/$S77)*100</f>
        <v>0.847457627118644</v>
      </c>
      <c r="G77" s="22"/>
      <c r="H77" s="21">
        <v>3</v>
      </c>
      <c r="I77" s="22">
        <f>(H77/$S77)*100</f>
        <v>0.847457627118644</v>
      </c>
      <c r="J77" s="22"/>
      <c r="K77" s="21">
        <v>8</v>
      </c>
      <c r="L77" s="22">
        <f>(K77/$S77)*100</f>
        <v>2.2598870056497176</v>
      </c>
      <c r="M77" s="22"/>
      <c r="N77" s="21">
        <v>327</v>
      </c>
      <c r="O77" s="22">
        <f>(N77/$S77)*100</f>
        <v>92.37288135593221</v>
      </c>
      <c r="P77" s="22"/>
      <c r="Q77" s="21">
        <v>12</v>
      </c>
      <c r="R77" s="22">
        <f>(Q77/$S77)*100</f>
        <v>3.389830508474576</v>
      </c>
      <c r="S77" s="21">
        <v>354</v>
      </c>
    </row>
    <row r="78" spans="1:19" ht="14.25">
      <c r="A78" s="20" t="s">
        <v>72</v>
      </c>
      <c r="B78" s="21">
        <v>4</v>
      </c>
      <c r="C78" s="22">
        <f>(B78/$S78)*100</f>
        <v>0.4197271773347324</v>
      </c>
      <c r="D78" s="22"/>
      <c r="E78" s="21">
        <v>26</v>
      </c>
      <c r="F78" s="22">
        <f>(E78/$S78)*100</f>
        <v>2.728226652675761</v>
      </c>
      <c r="G78" s="22"/>
      <c r="H78" s="21">
        <v>9</v>
      </c>
      <c r="I78" s="22">
        <f>(H78/$S78)*100</f>
        <v>0.944386149003148</v>
      </c>
      <c r="J78" s="22"/>
      <c r="K78" s="21">
        <v>11</v>
      </c>
      <c r="L78" s="22">
        <f>(K78/$S78)*100</f>
        <v>1.154249737670514</v>
      </c>
      <c r="M78" s="22"/>
      <c r="N78" s="21">
        <v>903</v>
      </c>
      <c r="O78" s="22">
        <f>(N78/$S78)*100</f>
        <v>94.75341028331584</v>
      </c>
      <c r="P78" s="22"/>
      <c r="Q78" s="21">
        <v>0</v>
      </c>
      <c r="R78" s="22">
        <f>(Q78/$S78)*100</f>
        <v>0</v>
      </c>
      <c r="S78" s="21">
        <v>953</v>
      </c>
    </row>
    <row r="79" spans="1:19" ht="14.25">
      <c r="A79" s="20" t="s">
        <v>73</v>
      </c>
      <c r="B79" s="21">
        <v>6</v>
      </c>
      <c r="C79" s="22">
        <f>(B79/$S79)*100</f>
        <v>0.48</v>
      </c>
      <c r="D79" s="22"/>
      <c r="E79" s="21">
        <v>27</v>
      </c>
      <c r="F79" s="22">
        <f>(E79/$S79)*100</f>
        <v>2.16</v>
      </c>
      <c r="G79" s="22"/>
      <c r="H79" s="21">
        <v>27</v>
      </c>
      <c r="I79" s="22">
        <f>(H79/$S79)*100</f>
        <v>2.16</v>
      </c>
      <c r="J79" s="22"/>
      <c r="K79" s="21">
        <v>9</v>
      </c>
      <c r="L79" s="22">
        <f>(K79/$S79)*100</f>
        <v>0.72</v>
      </c>
      <c r="M79" s="22"/>
      <c r="N79" s="21">
        <v>1152</v>
      </c>
      <c r="O79" s="22">
        <f>(N79/$S79)*100</f>
        <v>92.16</v>
      </c>
      <c r="P79" s="22"/>
      <c r="Q79" s="21">
        <v>29</v>
      </c>
      <c r="R79" s="22">
        <f>(Q79/$S79)*100</f>
        <v>2.32</v>
      </c>
      <c r="S79" s="21">
        <v>1250</v>
      </c>
    </row>
    <row r="80" spans="2:19" ht="7.5" customHeight="1">
      <c r="B80" s="21"/>
      <c r="E80" s="21"/>
      <c r="H80" s="21"/>
      <c r="K80" s="21"/>
      <c r="N80" s="21"/>
      <c r="Q80" s="21"/>
      <c r="R80" s="22"/>
      <c r="S80" s="21"/>
    </row>
    <row r="81" spans="1:19" ht="14.25">
      <c r="A81" s="20" t="s">
        <v>74</v>
      </c>
      <c r="B81" s="21">
        <v>3</v>
      </c>
      <c r="C81" s="22">
        <f>(B81/$S81)*100</f>
        <v>1.0869565217391304</v>
      </c>
      <c r="D81" s="22"/>
      <c r="E81" s="21">
        <v>4</v>
      </c>
      <c r="F81" s="22">
        <f>(E81/$S81)*100</f>
        <v>1.4492753623188406</v>
      </c>
      <c r="G81" s="22"/>
      <c r="H81" s="21">
        <v>4</v>
      </c>
      <c r="I81" s="22">
        <f>(H81/$S81)*100</f>
        <v>1.4492753623188406</v>
      </c>
      <c r="J81" s="22"/>
      <c r="K81" s="21">
        <v>1</v>
      </c>
      <c r="L81" s="22">
        <f>(K81/$S81)*100</f>
        <v>0.36231884057971014</v>
      </c>
      <c r="M81" s="22"/>
      <c r="N81" s="21">
        <v>255</v>
      </c>
      <c r="O81" s="22">
        <f>(N81/$S81)*100</f>
        <v>92.3913043478261</v>
      </c>
      <c r="P81" s="22"/>
      <c r="Q81" s="21">
        <v>9</v>
      </c>
      <c r="R81" s="22">
        <f>(Q81/$S81)*100</f>
        <v>3.260869565217391</v>
      </c>
      <c r="S81" s="21">
        <v>276</v>
      </c>
    </row>
    <row r="82" spans="1:19" ht="14.25">
      <c r="A82" s="20" t="s">
        <v>75</v>
      </c>
      <c r="B82" s="21">
        <v>1</v>
      </c>
      <c r="C82" s="22">
        <f>(B82/$S82)*100</f>
        <v>0.2</v>
      </c>
      <c r="D82" s="22"/>
      <c r="E82" s="21">
        <v>66</v>
      </c>
      <c r="F82" s="22">
        <f>(E82/$S82)*100</f>
        <v>13.200000000000001</v>
      </c>
      <c r="G82" s="22"/>
      <c r="H82" s="21">
        <v>7</v>
      </c>
      <c r="I82" s="22">
        <f>(H82/$S82)*100</f>
        <v>1.4000000000000001</v>
      </c>
      <c r="J82" s="22"/>
      <c r="K82" s="21">
        <v>9</v>
      </c>
      <c r="L82" s="22">
        <f>(K82/$S82)*100</f>
        <v>1.7999999999999998</v>
      </c>
      <c r="M82" s="22"/>
      <c r="N82" s="21">
        <v>417</v>
      </c>
      <c r="O82" s="22">
        <f>(N82/$S82)*100</f>
        <v>83.39999999999999</v>
      </c>
      <c r="P82" s="22"/>
      <c r="Q82" s="21">
        <v>0</v>
      </c>
      <c r="R82" s="22">
        <f>(Q82/$S82)*100</f>
        <v>0</v>
      </c>
      <c r="S82" s="21">
        <v>500</v>
      </c>
    </row>
    <row r="83" spans="1:19" ht="14.25">
      <c r="A83" s="20" t="s">
        <v>76</v>
      </c>
      <c r="B83" s="21">
        <v>1</v>
      </c>
      <c r="C83" s="22">
        <f>(B83/$S83)*100</f>
        <v>2.0408163265306123</v>
      </c>
      <c r="D83" s="22"/>
      <c r="E83" s="21">
        <v>0</v>
      </c>
      <c r="F83" s="22">
        <f>(E83/$S83)*100</f>
        <v>0</v>
      </c>
      <c r="G83" s="22"/>
      <c r="H83" s="21">
        <v>0</v>
      </c>
      <c r="I83" s="22">
        <f>(H83/$S83)*100</f>
        <v>0</v>
      </c>
      <c r="J83" s="22"/>
      <c r="K83" s="21">
        <v>1</v>
      </c>
      <c r="L83" s="22">
        <f>(K83/$S83)*100</f>
        <v>2.0408163265306123</v>
      </c>
      <c r="M83" s="22"/>
      <c r="N83" s="21">
        <v>47</v>
      </c>
      <c r="O83" s="22">
        <f>(N83/$S83)*100</f>
        <v>95.91836734693877</v>
      </c>
      <c r="P83" s="22"/>
      <c r="Q83" s="21">
        <v>0</v>
      </c>
      <c r="R83" s="22">
        <f>(Q83/$S83)*100</f>
        <v>0</v>
      </c>
      <c r="S83" s="21">
        <v>49</v>
      </c>
    </row>
    <row r="84" spans="1:19" ht="14.25">
      <c r="A84" s="20" t="s">
        <v>77</v>
      </c>
      <c r="B84" s="21">
        <v>0</v>
      </c>
      <c r="C84" s="22">
        <f>(B84/$S84)*100</f>
        <v>0</v>
      </c>
      <c r="D84" s="22"/>
      <c r="E84" s="21">
        <v>8</v>
      </c>
      <c r="F84" s="22">
        <f>(E84/$S84)*100</f>
        <v>1.0416666666666665</v>
      </c>
      <c r="G84" s="22"/>
      <c r="H84" s="21">
        <v>7</v>
      </c>
      <c r="I84" s="22">
        <f>(H84/$S84)*100</f>
        <v>0.9114583333333334</v>
      </c>
      <c r="J84" s="22"/>
      <c r="K84" s="21">
        <v>5</v>
      </c>
      <c r="L84" s="22">
        <f>(K84/$S84)*100</f>
        <v>0.6510416666666667</v>
      </c>
      <c r="M84" s="22"/>
      <c r="N84" s="21">
        <v>731</v>
      </c>
      <c r="O84" s="22">
        <f>(N84/$S84)*100</f>
        <v>95.18229166666666</v>
      </c>
      <c r="P84" s="22"/>
      <c r="Q84" s="21">
        <v>17</v>
      </c>
      <c r="R84" s="22">
        <f>(Q84/$S84)*100</f>
        <v>2.213541666666667</v>
      </c>
      <c r="S84" s="21">
        <v>768</v>
      </c>
    </row>
    <row r="85" spans="1:19" ht="14.25">
      <c r="A85" s="20" t="s">
        <v>78</v>
      </c>
      <c r="B85" s="21">
        <v>0</v>
      </c>
      <c r="C85" s="22">
        <f>(B85/$S85)*100</f>
        <v>0</v>
      </c>
      <c r="D85" s="22"/>
      <c r="E85" s="21">
        <v>5</v>
      </c>
      <c r="F85" s="22">
        <f>(E85/$S85)*100</f>
        <v>1.2195121951219512</v>
      </c>
      <c r="G85" s="22"/>
      <c r="H85" s="21">
        <v>7</v>
      </c>
      <c r="I85" s="22">
        <f>(H85/$S85)*100</f>
        <v>1.707317073170732</v>
      </c>
      <c r="J85" s="22"/>
      <c r="K85" s="21">
        <v>1</v>
      </c>
      <c r="L85" s="22">
        <f>(K85/$S85)*100</f>
        <v>0.24390243902439024</v>
      </c>
      <c r="M85" s="22"/>
      <c r="N85" s="21">
        <v>383</v>
      </c>
      <c r="O85" s="22">
        <f>(N85/$S85)*100</f>
        <v>93.41463414634147</v>
      </c>
      <c r="P85" s="22"/>
      <c r="Q85" s="21">
        <v>14</v>
      </c>
      <c r="R85" s="22">
        <f>(Q85/$S85)*100</f>
        <v>3.414634146341464</v>
      </c>
      <c r="S85" s="21">
        <v>410</v>
      </c>
    </row>
    <row r="86" spans="2:19" ht="7.5" customHeight="1">
      <c r="B86" s="21"/>
      <c r="E86" s="21"/>
      <c r="H86" s="21"/>
      <c r="K86" s="21"/>
      <c r="N86" s="21"/>
      <c r="Q86" s="21"/>
      <c r="R86" s="22"/>
      <c r="S86" s="21"/>
    </row>
    <row r="87" spans="1:19" ht="14.25">
      <c r="A87" s="20" t="s">
        <v>79</v>
      </c>
      <c r="B87" s="21">
        <v>0</v>
      </c>
      <c r="C87" s="22">
        <f>(B87/$S87)*100</f>
        <v>0</v>
      </c>
      <c r="D87" s="22"/>
      <c r="E87" s="21">
        <v>0</v>
      </c>
      <c r="F87" s="22">
        <f>(E87/$S87)*100</f>
        <v>0</v>
      </c>
      <c r="G87" s="22"/>
      <c r="H87" s="21">
        <v>3</v>
      </c>
      <c r="I87" s="22">
        <f>(H87/$S87)*100</f>
        <v>3.896103896103896</v>
      </c>
      <c r="J87" s="22"/>
      <c r="K87" s="21">
        <v>1</v>
      </c>
      <c r="L87" s="22">
        <f>(K87/$S87)*100</f>
        <v>1.2987012987012987</v>
      </c>
      <c r="M87" s="22"/>
      <c r="N87" s="21">
        <v>73</v>
      </c>
      <c r="O87" s="22">
        <f>(N87/$S87)*100</f>
        <v>94.8051948051948</v>
      </c>
      <c r="P87" s="22"/>
      <c r="Q87" s="21">
        <v>0</v>
      </c>
      <c r="R87" s="22">
        <f>(Q87/$S87)*100</f>
        <v>0</v>
      </c>
      <c r="S87" s="21">
        <v>77</v>
      </c>
    </row>
    <row r="88" spans="1:19" ht="14.25">
      <c r="A88" s="20" t="s">
        <v>80</v>
      </c>
      <c r="B88" s="21">
        <v>2</v>
      </c>
      <c r="C88" s="22">
        <f>(B88/$S88)*100</f>
        <v>0.14641288433382138</v>
      </c>
      <c r="D88" s="22"/>
      <c r="E88" s="21">
        <v>7</v>
      </c>
      <c r="F88" s="22">
        <f>(E88/$S88)*100</f>
        <v>0.5124450951683748</v>
      </c>
      <c r="G88" s="22"/>
      <c r="H88" s="21">
        <v>22</v>
      </c>
      <c r="I88" s="22">
        <f>(H88/$S88)*100</f>
        <v>1.610541727672035</v>
      </c>
      <c r="J88" s="22"/>
      <c r="K88" s="21">
        <v>14</v>
      </c>
      <c r="L88" s="22">
        <f>(K88/$S88)*100</f>
        <v>1.0248901903367496</v>
      </c>
      <c r="M88" s="22"/>
      <c r="N88" s="21">
        <v>1262</v>
      </c>
      <c r="O88" s="22">
        <f>(N88/$S88)*100</f>
        <v>92.3865300146413</v>
      </c>
      <c r="P88" s="22"/>
      <c r="Q88" s="21">
        <v>59</v>
      </c>
      <c r="R88" s="22">
        <f>(Q88/$S88)*100</f>
        <v>4.319180087847731</v>
      </c>
      <c r="S88" s="21">
        <v>1366</v>
      </c>
    </row>
    <row r="89" spans="1:19" ht="14.25">
      <c r="A89" s="20" t="s">
        <v>81</v>
      </c>
      <c r="B89" s="21">
        <v>3</v>
      </c>
      <c r="C89" s="22">
        <f>(B89/$S89)*100</f>
        <v>0.4754358161648178</v>
      </c>
      <c r="D89" s="22"/>
      <c r="E89" s="21">
        <v>7</v>
      </c>
      <c r="F89" s="22">
        <f>(E89/$S89)*100</f>
        <v>1.109350237717908</v>
      </c>
      <c r="G89" s="22"/>
      <c r="H89" s="21">
        <v>7</v>
      </c>
      <c r="I89" s="22">
        <f>(H89/$S89)*100</f>
        <v>1.109350237717908</v>
      </c>
      <c r="J89" s="22"/>
      <c r="K89" s="21">
        <v>5</v>
      </c>
      <c r="L89" s="22">
        <f>(K89/$S89)*100</f>
        <v>0.7923930269413629</v>
      </c>
      <c r="M89" s="22"/>
      <c r="N89" s="21">
        <v>571</v>
      </c>
      <c r="O89" s="22">
        <f>(N89/$S89)*100</f>
        <v>90.49128367670365</v>
      </c>
      <c r="P89" s="22"/>
      <c r="Q89" s="21">
        <v>38</v>
      </c>
      <c r="R89" s="22">
        <f>(Q89/$S89)*100</f>
        <v>6.022187004754358</v>
      </c>
      <c r="S89" s="21">
        <v>631</v>
      </c>
    </row>
    <row r="90" spans="1:19" ht="14.25">
      <c r="A90" s="20" t="s">
        <v>82</v>
      </c>
      <c r="B90" s="21">
        <v>1</v>
      </c>
      <c r="C90" s="22">
        <f>(B90/$S90)*100</f>
        <v>0.5025125628140703</v>
      </c>
      <c r="D90" s="22"/>
      <c r="E90" s="21">
        <v>4</v>
      </c>
      <c r="F90" s="22">
        <f>(E90/$S90)*100</f>
        <v>2.0100502512562812</v>
      </c>
      <c r="G90" s="22"/>
      <c r="H90" s="21">
        <v>0</v>
      </c>
      <c r="I90" s="22">
        <f>(H90/$S90)*100</f>
        <v>0</v>
      </c>
      <c r="J90" s="22"/>
      <c r="K90" s="21">
        <v>0</v>
      </c>
      <c r="L90" s="22">
        <f>(K90/$S90)*100</f>
        <v>0</v>
      </c>
      <c r="M90" s="22"/>
      <c r="N90" s="21">
        <v>194</v>
      </c>
      <c r="O90" s="22">
        <f>(N90/$S90)*100</f>
        <v>97.48743718592965</v>
      </c>
      <c r="P90" s="22"/>
      <c r="Q90" s="21">
        <v>0</v>
      </c>
      <c r="R90" s="22">
        <f>(Q90/$S90)*100</f>
        <v>0</v>
      </c>
      <c r="S90" s="21">
        <v>199</v>
      </c>
    </row>
    <row r="91" spans="1:19" ht="14.25">
      <c r="A91" s="20" t="s">
        <v>83</v>
      </c>
      <c r="B91" s="21">
        <v>0</v>
      </c>
      <c r="C91" s="22">
        <f>(B91/$S91)*100</f>
        <v>0</v>
      </c>
      <c r="D91" s="22"/>
      <c r="E91" s="21">
        <v>18</v>
      </c>
      <c r="F91" s="22">
        <f>(E91/$S91)*100</f>
        <v>2.6986506746626686</v>
      </c>
      <c r="G91" s="22"/>
      <c r="H91" s="21">
        <v>6</v>
      </c>
      <c r="I91" s="22">
        <f>(H91/$S91)*100</f>
        <v>0.8995502248875562</v>
      </c>
      <c r="J91" s="22"/>
      <c r="K91" s="21">
        <v>4</v>
      </c>
      <c r="L91" s="22">
        <f>(K91/$S91)*100</f>
        <v>0.5997001499250375</v>
      </c>
      <c r="M91" s="22"/>
      <c r="N91" s="21">
        <v>639</v>
      </c>
      <c r="O91" s="22">
        <f>(N91/$S91)*100</f>
        <v>95.80209895052474</v>
      </c>
      <c r="P91" s="22"/>
      <c r="Q91" s="21">
        <v>0</v>
      </c>
      <c r="R91" s="22">
        <f>(Q91/$S91)*100</f>
        <v>0</v>
      </c>
      <c r="S91" s="21">
        <v>667</v>
      </c>
    </row>
    <row r="92" spans="2:19" ht="7.5" customHeight="1">
      <c r="B92" s="21"/>
      <c r="E92" s="21"/>
      <c r="H92" s="21"/>
      <c r="K92" s="21"/>
      <c r="N92" s="21"/>
      <c r="Q92" s="21"/>
      <c r="R92" s="22"/>
      <c r="S92" s="21"/>
    </row>
    <row r="93" spans="1:19" ht="14.25">
      <c r="A93" s="20" t="s">
        <v>84</v>
      </c>
      <c r="B93" s="21">
        <v>2</v>
      </c>
      <c r="C93" s="22">
        <f aca="true" t="shared" si="6" ref="C93:C102">(B93/$S93)*100</f>
        <v>0.14958863126402394</v>
      </c>
      <c r="D93" s="22"/>
      <c r="E93" s="21">
        <v>39</v>
      </c>
      <c r="F93" s="22">
        <f aca="true" t="shared" si="7" ref="F93:F102">(E93/$S93)*100</f>
        <v>2.9169783096484667</v>
      </c>
      <c r="G93" s="22"/>
      <c r="H93" s="21">
        <v>7</v>
      </c>
      <c r="I93" s="22">
        <f aca="true" t="shared" si="8" ref="I93:I102">(H93/$S93)*100</f>
        <v>0.5235602094240838</v>
      </c>
      <c r="J93" s="22"/>
      <c r="K93" s="21">
        <v>7</v>
      </c>
      <c r="L93" s="22">
        <f aca="true" t="shared" si="9" ref="L93:L102">(K93/$S93)*100</f>
        <v>0.5235602094240838</v>
      </c>
      <c r="M93" s="22"/>
      <c r="N93" s="21">
        <v>1282</v>
      </c>
      <c r="O93" s="22">
        <f aca="true" t="shared" si="10" ref="O93:O102">(N93/$S93)*100</f>
        <v>95.88631264023934</v>
      </c>
      <c r="P93" s="22"/>
      <c r="Q93" s="21">
        <v>0</v>
      </c>
      <c r="R93" s="22">
        <f aca="true" t="shared" si="11" ref="R93:R102">(Q93/$S93)*100</f>
        <v>0</v>
      </c>
      <c r="S93" s="21">
        <v>1337</v>
      </c>
    </row>
    <row r="94" spans="1:19" ht="14.25">
      <c r="A94" s="20" t="s">
        <v>85</v>
      </c>
      <c r="B94" s="21">
        <v>3</v>
      </c>
      <c r="C94" s="22">
        <f t="shared" si="6"/>
        <v>0.20533880903490762</v>
      </c>
      <c r="D94" s="22"/>
      <c r="E94" s="21">
        <v>29</v>
      </c>
      <c r="F94" s="22">
        <f t="shared" si="7"/>
        <v>1.9849418206707734</v>
      </c>
      <c r="G94" s="22"/>
      <c r="H94" s="21">
        <v>52</v>
      </c>
      <c r="I94" s="22">
        <f t="shared" si="8"/>
        <v>3.5592060232717317</v>
      </c>
      <c r="J94" s="22"/>
      <c r="K94" s="21">
        <v>21</v>
      </c>
      <c r="L94" s="22">
        <f t="shared" si="9"/>
        <v>1.4373716632443532</v>
      </c>
      <c r="M94" s="22"/>
      <c r="N94" s="21">
        <v>1314</v>
      </c>
      <c r="O94" s="22">
        <f t="shared" si="10"/>
        <v>89.93839835728953</v>
      </c>
      <c r="P94" s="22"/>
      <c r="Q94" s="21">
        <v>42</v>
      </c>
      <c r="R94" s="22">
        <f t="shared" si="11"/>
        <v>2.8747433264887063</v>
      </c>
      <c r="S94" s="21">
        <v>1461</v>
      </c>
    </row>
    <row r="95" spans="1:19" ht="14.25">
      <c r="A95" s="20" t="s">
        <v>86</v>
      </c>
      <c r="B95" s="21">
        <v>3</v>
      </c>
      <c r="C95" s="22">
        <f t="shared" si="6"/>
        <v>0.3076923076923077</v>
      </c>
      <c r="D95" s="22"/>
      <c r="E95" s="21">
        <v>16</v>
      </c>
      <c r="F95" s="22">
        <f t="shared" si="7"/>
        <v>1.641025641025641</v>
      </c>
      <c r="G95" s="22"/>
      <c r="H95" s="21">
        <v>7</v>
      </c>
      <c r="I95" s="22">
        <f t="shared" si="8"/>
        <v>0.717948717948718</v>
      </c>
      <c r="J95" s="22"/>
      <c r="K95" s="21">
        <v>8</v>
      </c>
      <c r="L95" s="22">
        <f t="shared" si="9"/>
        <v>0.8205128205128205</v>
      </c>
      <c r="M95" s="22"/>
      <c r="N95" s="21">
        <v>915</v>
      </c>
      <c r="O95" s="22">
        <f t="shared" si="10"/>
        <v>93.84615384615384</v>
      </c>
      <c r="P95" s="22"/>
      <c r="Q95" s="21">
        <v>26</v>
      </c>
      <c r="R95" s="22">
        <f t="shared" si="11"/>
        <v>2.666666666666667</v>
      </c>
      <c r="S95" s="21">
        <v>975</v>
      </c>
    </row>
    <row r="96" spans="1:19" ht="14.25">
      <c r="A96" s="20" t="s">
        <v>87</v>
      </c>
      <c r="B96" s="21">
        <v>30</v>
      </c>
      <c r="C96" s="22">
        <f t="shared" si="6"/>
        <v>0.7292173067574137</v>
      </c>
      <c r="D96" s="22"/>
      <c r="E96" s="21">
        <v>133</v>
      </c>
      <c r="F96" s="22">
        <f t="shared" si="7"/>
        <v>3.2328633932912005</v>
      </c>
      <c r="G96" s="22"/>
      <c r="H96" s="21">
        <v>138</v>
      </c>
      <c r="I96" s="22">
        <f t="shared" si="8"/>
        <v>3.3543996110841032</v>
      </c>
      <c r="J96" s="22"/>
      <c r="K96" s="21">
        <v>90</v>
      </c>
      <c r="L96" s="22">
        <f t="shared" si="9"/>
        <v>2.1876519202722413</v>
      </c>
      <c r="M96" s="22"/>
      <c r="N96" s="21">
        <v>3723</v>
      </c>
      <c r="O96" s="22">
        <f t="shared" si="10"/>
        <v>90.49586776859503</v>
      </c>
      <c r="P96" s="22"/>
      <c r="Q96" s="21">
        <v>0</v>
      </c>
      <c r="R96" s="22">
        <f t="shared" si="11"/>
        <v>0</v>
      </c>
      <c r="S96" s="21">
        <v>4114</v>
      </c>
    </row>
    <row r="97" spans="1:19" ht="14.25">
      <c r="A97" s="20" t="s">
        <v>88</v>
      </c>
      <c r="B97" s="21">
        <v>1</v>
      </c>
      <c r="C97" s="22">
        <f t="shared" si="6"/>
        <v>0.08779631255487269</v>
      </c>
      <c r="D97" s="22"/>
      <c r="E97" s="21">
        <v>11</v>
      </c>
      <c r="F97" s="22">
        <f t="shared" si="7"/>
        <v>0.9657594381035997</v>
      </c>
      <c r="G97" s="22"/>
      <c r="H97" s="21">
        <v>10</v>
      </c>
      <c r="I97" s="22">
        <f t="shared" si="8"/>
        <v>0.877963125548727</v>
      </c>
      <c r="J97" s="22"/>
      <c r="K97" s="21">
        <v>10</v>
      </c>
      <c r="L97" s="22">
        <f t="shared" si="9"/>
        <v>0.877963125548727</v>
      </c>
      <c r="M97" s="22"/>
      <c r="N97" s="21">
        <v>1073</v>
      </c>
      <c r="O97" s="22">
        <f t="shared" si="10"/>
        <v>94.20544337137841</v>
      </c>
      <c r="P97" s="22"/>
      <c r="Q97" s="21">
        <v>34</v>
      </c>
      <c r="R97" s="22">
        <f t="shared" si="11"/>
        <v>2.9850746268656714</v>
      </c>
      <c r="S97" s="21">
        <v>1139</v>
      </c>
    </row>
    <row r="98" spans="1:19" ht="14.25">
      <c r="A98" s="20" t="s">
        <v>89</v>
      </c>
      <c r="B98" s="21">
        <v>0</v>
      </c>
      <c r="C98" s="22">
        <f t="shared" si="6"/>
        <v>0</v>
      </c>
      <c r="D98" s="22"/>
      <c r="E98" s="21">
        <v>0</v>
      </c>
      <c r="F98" s="22">
        <f t="shared" si="7"/>
        <v>0</v>
      </c>
      <c r="G98" s="22"/>
      <c r="H98" s="21">
        <v>1</v>
      </c>
      <c r="I98" s="22">
        <f t="shared" si="8"/>
        <v>1.9607843137254901</v>
      </c>
      <c r="J98" s="22"/>
      <c r="K98" s="21">
        <v>0</v>
      </c>
      <c r="L98" s="22">
        <f t="shared" si="9"/>
        <v>0</v>
      </c>
      <c r="M98" s="22"/>
      <c r="N98" s="21">
        <v>50</v>
      </c>
      <c r="O98" s="22">
        <f t="shared" si="10"/>
        <v>98.0392156862745</v>
      </c>
      <c r="P98" s="22"/>
      <c r="Q98" s="21">
        <v>0</v>
      </c>
      <c r="R98" s="22">
        <f t="shared" si="11"/>
        <v>0</v>
      </c>
      <c r="S98" s="21">
        <v>51</v>
      </c>
    </row>
    <row r="99" spans="1:19" ht="14.25">
      <c r="A99" s="20" t="s">
        <v>90</v>
      </c>
      <c r="B99" s="21">
        <v>2</v>
      </c>
      <c r="C99" s="22">
        <f t="shared" si="6"/>
        <v>0.12315270935960591</v>
      </c>
      <c r="D99" s="22"/>
      <c r="E99" s="21">
        <v>22</v>
      </c>
      <c r="F99" s="22">
        <f t="shared" si="7"/>
        <v>1.354679802955665</v>
      </c>
      <c r="G99" s="22"/>
      <c r="H99" s="21">
        <v>16</v>
      </c>
      <c r="I99" s="22">
        <f t="shared" si="8"/>
        <v>0.9852216748768473</v>
      </c>
      <c r="J99" s="22"/>
      <c r="K99" s="21">
        <v>13</v>
      </c>
      <c r="L99" s="22">
        <f t="shared" si="9"/>
        <v>0.8004926108374385</v>
      </c>
      <c r="M99" s="22"/>
      <c r="N99" s="21">
        <v>1530</v>
      </c>
      <c r="O99" s="22">
        <f t="shared" si="10"/>
        <v>94.21182266009852</v>
      </c>
      <c r="P99" s="22"/>
      <c r="Q99" s="21">
        <v>41</v>
      </c>
      <c r="R99" s="22">
        <f t="shared" si="11"/>
        <v>2.5246305418719213</v>
      </c>
      <c r="S99" s="21">
        <v>1624</v>
      </c>
    </row>
    <row r="100" spans="1:19" ht="14.25">
      <c r="A100" s="20" t="s">
        <v>91</v>
      </c>
      <c r="B100" s="21">
        <v>0</v>
      </c>
      <c r="C100" s="22">
        <f t="shared" si="6"/>
        <v>0</v>
      </c>
      <c r="D100" s="22"/>
      <c r="E100" s="21">
        <v>5</v>
      </c>
      <c r="F100" s="22">
        <f t="shared" si="7"/>
        <v>0.6313131313131313</v>
      </c>
      <c r="G100" s="22"/>
      <c r="H100" s="21">
        <v>6</v>
      </c>
      <c r="I100" s="22">
        <f t="shared" si="8"/>
        <v>0.7575757575757576</v>
      </c>
      <c r="J100" s="22"/>
      <c r="K100" s="21">
        <v>4</v>
      </c>
      <c r="L100" s="22">
        <f t="shared" si="9"/>
        <v>0.5050505050505051</v>
      </c>
      <c r="M100" s="22"/>
      <c r="N100" s="21">
        <v>773</v>
      </c>
      <c r="O100" s="22">
        <f t="shared" si="10"/>
        <v>97.6010101010101</v>
      </c>
      <c r="P100" s="22"/>
      <c r="Q100" s="21">
        <v>4</v>
      </c>
      <c r="R100" s="22">
        <f t="shared" si="11"/>
        <v>0.5050505050505051</v>
      </c>
      <c r="S100" s="21">
        <v>792</v>
      </c>
    </row>
    <row r="101" spans="1:19" ht="14.25">
      <c r="A101" s="20" t="s">
        <v>92</v>
      </c>
      <c r="B101" s="21">
        <v>8</v>
      </c>
      <c r="C101" s="22">
        <f t="shared" si="6"/>
        <v>0.40816326530612246</v>
      </c>
      <c r="D101" s="22"/>
      <c r="E101" s="21">
        <v>27</v>
      </c>
      <c r="F101" s="22">
        <f t="shared" si="7"/>
        <v>1.3775510204081634</v>
      </c>
      <c r="G101" s="22"/>
      <c r="H101" s="21">
        <v>34</v>
      </c>
      <c r="I101" s="22">
        <f t="shared" si="8"/>
        <v>1.7346938775510203</v>
      </c>
      <c r="J101" s="22"/>
      <c r="K101" s="21">
        <v>22</v>
      </c>
      <c r="L101" s="22">
        <f t="shared" si="9"/>
        <v>1.1224489795918366</v>
      </c>
      <c r="M101" s="22"/>
      <c r="N101" s="21">
        <v>1869</v>
      </c>
      <c r="O101" s="22">
        <f t="shared" si="10"/>
        <v>95.35714285714286</v>
      </c>
      <c r="P101" s="22"/>
      <c r="Q101" s="21">
        <v>0</v>
      </c>
      <c r="R101" s="22">
        <f t="shared" si="11"/>
        <v>0</v>
      </c>
      <c r="S101" s="21">
        <v>1960</v>
      </c>
    </row>
    <row r="102" spans="1:19" ht="14.25">
      <c r="A102" s="20" t="s">
        <v>93</v>
      </c>
      <c r="B102" s="21">
        <v>18</v>
      </c>
      <c r="C102" s="22">
        <f t="shared" si="6"/>
        <v>0.5231037489102005</v>
      </c>
      <c r="D102" s="22"/>
      <c r="E102" s="21">
        <v>96</v>
      </c>
      <c r="F102" s="22">
        <f t="shared" si="7"/>
        <v>2.789886660854403</v>
      </c>
      <c r="G102" s="22"/>
      <c r="H102" s="21">
        <v>59</v>
      </c>
      <c r="I102" s="22">
        <f t="shared" si="8"/>
        <v>1.7146178436501018</v>
      </c>
      <c r="J102" s="22"/>
      <c r="K102" s="21">
        <v>57</v>
      </c>
      <c r="L102" s="22">
        <f t="shared" si="9"/>
        <v>1.6564952048823016</v>
      </c>
      <c r="M102" s="22"/>
      <c r="N102" s="21">
        <v>3193</v>
      </c>
      <c r="O102" s="22">
        <f t="shared" si="10"/>
        <v>92.7927927927928</v>
      </c>
      <c r="P102" s="22"/>
      <c r="Q102" s="21">
        <v>18</v>
      </c>
      <c r="R102" s="22">
        <f t="shared" si="11"/>
        <v>0.5231037489102005</v>
      </c>
      <c r="S102" s="21">
        <v>3441</v>
      </c>
    </row>
    <row r="103" spans="2:19" ht="7.5" customHeight="1">
      <c r="B103" s="21"/>
      <c r="E103" s="21"/>
      <c r="H103" s="21"/>
      <c r="K103" s="21"/>
      <c r="N103" s="21"/>
      <c r="Q103" s="21"/>
      <c r="R103" s="22"/>
      <c r="S103" s="21"/>
    </row>
    <row r="104" spans="1:19" ht="14.25">
      <c r="A104" s="20" t="s">
        <v>94</v>
      </c>
      <c r="B104" s="21">
        <v>3</v>
      </c>
      <c r="C104" s="22">
        <f>(B104/$S104)*100</f>
        <v>1.5463917525773196</v>
      </c>
      <c r="D104" s="22"/>
      <c r="E104" s="21">
        <v>3</v>
      </c>
      <c r="F104" s="22">
        <f>(E104/$S104)*100</f>
        <v>1.5463917525773196</v>
      </c>
      <c r="G104" s="22"/>
      <c r="H104" s="21">
        <v>0</v>
      </c>
      <c r="I104" s="22">
        <f>(H104/$S104)*100</f>
        <v>0</v>
      </c>
      <c r="J104" s="22"/>
      <c r="K104" s="21">
        <v>0</v>
      </c>
      <c r="L104" s="22">
        <f>(K104/$S104)*100</f>
        <v>0</v>
      </c>
      <c r="M104" s="22"/>
      <c r="N104" s="21">
        <v>188</v>
      </c>
      <c r="O104" s="22">
        <f>(N104/$S104)*100</f>
        <v>96.90721649484536</v>
      </c>
      <c r="P104" s="22"/>
      <c r="Q104" s="21">
        <v>0</v>
      </c>
      <c r="R104" s="22">
        <f>(Q104/$S104)*100</f>
        <v>0</v>
      </c>
      <c r="S104" s="21">
        <v>194</v>
      </c>
    </row>
    <row r="105" spans="1:19" ht="14.25">
      <c r="A105" s="20" t="s">
        <v>95</v>
      </c>
      <c r="B105" s="21">
        <v>12</v>
      </c>
      <c r="C105" s="22">
        <f>(B105/$S105)*100</f>
        <v>0.5469462169553327</v>
      </c>
      <c r="D105" s="22"/>
      <c r="E105" s="21">
        <v>71</v>
      </c>
      <c r="F105" s="22">
        <f>(E105/$S105)*100</f>
        <v>3.236098450319052</v>
      </c>
      <c r="G105" s="22"/>
      <c r="H105" s="21">
        <v>52</v>
      </c>
      <c r="I105" s="22">
        <f>(H105/$S105)*100</f>
        <v>2.3701002734731085</v>
      </c>
      <c r="J105" s="22"/>
      <c r="K105" s="21">
        <v>40</v>
      </c>
      <c r="L105" s="22">
        <f>(K105/$S105)*100</f>
        <v>1.8231540565177755</v>
      </c>
      <c r="M105" s="22"/>
      <c r="N105" s="21">
        <v>1962</v>
      </c>
      <c r="O105" s="22">
        <f>(N105/$S105)*100</f>
        <v>89.4257064721969</v>
      </c>
      <c r="P105" s="22"/>
      <c r="Q105" s="21">
        <v>57</v>
      </c>
      <c r="R105" s="22">
        <f>(Q105/$S105)*100</f>
        <v>2.5979945305378305</v>
      </c>
      <c r="S105" s="21">
        <v>2194</v>
      </c>
    </row>
    <row r="106" spans="1:19" ht="14.25">
      <c r="A106" s="20" t="s">
        <v>96</v>
      </c>
      <c r="B106" s="21">
        <v>0</v>
      </c>
      <c r="C106" s="22">
        <f>(B106/$S106)*100</f>
        <v>0</v>
      </c>
      <c r="D106" s="22"/>
      <c r="E106" s="21">
        <v>7</v>
      </c>
      <c r="F106" s="22">
        <f>(E106/$S106)*100</f>
        <v>6.9306930693069315</v>
      </c>
      <c r="G106" s="22"/>
      <c r="H106" s="21">
        <v>1</v>
      </c>
      <c r="I106" s="22">
        <f>(H106/$S106)*100</f>
        <v>0.9900990099009901</v>
      </c>
      <c r="J106" s="22"/>
      <c r="K106" s="21">
        <v>1</v>
      </c>
      <c r="L106" s="22">
        <f>(K106/$S106)*100</f>
        <v>0.9900990099009901</v>
      </c>
      <c r="M106" s="22"/>
      <c r="N106" s="21">
        <v>92</v>
      </c>
      <c r="O106" s="22">
        <f>(N106/$S106)*100</f>
        <v>91.0891089108911</v>
      </c>
      <c r="P106" s="22"/>
      <c r="Q106" s="21">
        <v>0</v>
      </c>
      <c r="R106" s="22">
        <f>(Q106/$S106)*100</f>
        <v>0</v>
      </c>
      <c r="S106" s="21">
        <v>101</v>
      </c>
    </row>
    <row r="107" spans="1:19" ht="14.25">
      <c r="A107" s="20" t="s">
        <v>97</v>
      </c>
      <c r="B107" s="21">
        <v>2</v>
      </c>
      <c r="C107" s="22">
        <f>(B107/$S107)*100</f>
        <v>9.523809523809524</v>
      </c>
      <c r="D107" s="22"/>
      <c r="E107" s="21">
        <v>1</v>
      </c>
      <c r="F107" s="22">
        <f>(E107/$S107)*100</f>
        <v>4.761904761904762</v>
      </c>
      <c r="G107" s="22"/>
      <c r="H107" s="21">
        <v>1</v>
      </c>
      <c r="I107" s="22">
        <f>(H107/$S107)*100</f>
        <v>4.761904761904762</v>
      </c>
      <c r="J107" s="22"/>
      <c r="K107" s="21">
        <v>0</v>
      </c>
      <c r="L107" s="22">
        <f>(K107/$S107)*100</f>
        <v>0</v>
      </c>
      <c r="M107" s="22"/>
      <c r="N107" s="21">
        <v>17</v>
      </c>
      <c r="O107" s="22">
        <f>(N107/$S107)*100</f>
        <v>80.95238095238095</v>
      </c>
      <c r="P107" s="22"/>
      <c r="Q107" s="21">
        <v>0</v>
      </c>
      <c r="R107" s="22">
        <f>(Q107/$S107)*100</f>
        <v>0</v>
      </c>
      <c r="S107" s="21">
        <v>21</v>
      </c>
    </row>
    <row r="108" spans="1:19" ht="14.25">
      <c r="A108" s="20" t="s">
        <v>98</v>
      </c>
      <c r="B108" s="21">
        <v>4</v>
      </c>
      <c r="C108" s="22">
        <f>(B108/$S108)*100</f>
        <v>0.23148148148148145</v>
      </c>
      <c r="D108" s="22"/>
      <c r="E108" s="21">
        <v>107</v>
      </c>
      <c r="F108" s="22">
        <f>(E108/$S108)*100</f>
        <v>6.19212962962963</v>
      </c>
      <c r="G108" s="22"/>
      <c r="H108" s="21">
        <v>64</v>
      </c>
      <c r="I108" s="22">
        <f>(H108/$S108)*100</f>
        <v>3.7037037037037033</v>
      </c>
      <c r="J108" s="22"/>
      <c r="K108" s="21">
        <v>35</v>
      </c>
      <c r="L108" s="22">
        <f>(K108/$S108)*100</f>
        <v>2.025462962962963</v>
      </c>
      <c r="M108" s="22"/>
      <c r="N108" s="21">
        <v>1518</v>
      </c>
      <c r="O108" s="22">
        <f>(N108/$S108)*100</f>
        <v>87.84722222222221</v>
      </c>
      <c r="P108" s="22"/>
      <c r="Q108" s="21">
        <v>0</v>
      </c>
      <c r="R108" s="22">
        <f>(Q108/$S108)*100</f>
        <v>0</v>
      </c>
      <c r="S108" s="21">
        <v>1728</v>
      </c>
    </row>
    <row r="109" spans="2:19" ht="7.5" customHeight="1">
      <c r="B109" s="21"/>
      <c r="E109" s="21"/>
      <c r="H109" s="21"/>
      <c r="K109" s="21"/>
      <c r="N109" s="21"/>
      <c r="Q109" s="21"/>
      <c r="R109" s="22"/>
      <c r="S109" s="21"/>
    </row>
    <row r="110" spans="1:19" ht="14.25">
      <c r="A110" s="20" t="s">
        <v>99</v>
      </c>
      <c r="B110" s="21">
        <v>0</v>
      </c>
      <c r="C110" s="22">
        <f>(B110/$S110)*100</f>
        <v>0</v>
      </c>
      <c r="D110" s="22"/>
      <c r="E110" s="21">
        <v>11</v>
      </c>
      <c r="F110" s="22">
        <f>(E110/$S110)*100</f>
        <v>3.1884057971014492</v>
      </c>
      <c r="G110" s="22"/>
      <c r="H110" s="21">
        <v>15</v>
      </c>
      <c r="I110" s="22">
        <f>(H110/$S110)*100</f>
        <v>4.3478260869565215</v>
      </c>
      <c r="J110" s="22"/>
      <c r="K110" s="21">
        <v>2</v>
      </c>
      <c r="L110" s="22">
        <f>(K110/$S110)*100</f>
        <v>0.5797101449275363</v>
      </c>
      <c r="M110" s="22"/>
      <c r="N110" s="21">
        <v>314</v>
      </c>
      <c r="O110" s="22">
        <f>(N110/$S110)*100</f>
        <v>91.01449275362319</v>
      </c>
      <c r="P110" s="22"/>
      <c r="Q110" s="21">
        <v>3</v>
      </c>
      <c r="R110" s="22">
        <f>(Q110/$S110)*100</f>
        <v>0.8695652173913043</v>
      </c>
      <c r="S110" s="21">
        <v>345</v>
      </c>
    </row>
    <row r="111" spans="1:19" ht="14.25">
      <c r="A111" s="20" t="s">
        <v>100</v>
      </c>
      <c r="B111" s="21">
        <v>2</v>
      </c>
      <c r="C111" s="22">
        <f>(B111/$S111)*100</f>
        <v>0.5524861878453038</v>
      </c>
      <c r="D111" s="22"/>
      <c r="E111" s="21">
        <v>3</v>
      </c>
      <c r="F111" s="22">
        <f>(E111/$S111)*100</f>
        <v>0.8287292817679558</v>
      </c>
      <c r="G111" s="22"/>
      <c r="H111" s="21">
        <v>1</v>
      </c>
      <c r="I111" s="22">
        <f>(H111/$S111)*100</f>
        <v>0.2762430939226519</v>
      </c>
      <c r="J111" s="22"/>
      <c r="K111" s="21">
        <v>1</v>
      </c>
      <c r="L111" s="22">
        <f>(K111/$S111)*100</f>
        <v>0.2762430939226519</v>
      </c>
      <c r="M111" s="22"/>
      <c r="N111" s="21">
        <v>355</v>
      </c>
      <c r="O111" s="22">
        <f>(N111/$S111)*100</f>
        <v>98.06629834254143</v>
      </c>
      <c r="P111" s="22"/>
      <c r="Q111" s="21">
        <v>0</v>
      </c>
      <c r="R111" s="22">
        <f>(Q111/$S111)*100</f>
        <v>0</v>
      </c>
      <c r="S111" s="21">
        <v>362</v>
      </c>
    </row>
    <row r="112" spans="1:19" ht="14.25">
      <c r="A112" s="20" t="s">
        <v>101</v>
      </c>
      <c r="B112" s="21">
        <v>14</v>
      </c>
      <c r="C112" s="22">
        <f>(B112/$S112)*100</f>
        <v>0.8860759493670887</v>
      </c>
      <c r="D112" s="22"/>
      <c r="E112" s="21">
        <v>14</v>
      </c>
      <c r="F112" s="22">
        <f>(E112/$S112)*100</f>
        <v>0.8860759493670887</v>
      </c>
      <c r="G112" s="22"/>
      <c r="H112" s="21">
        <v>40</v>
      </c>
      <c r="I112" s="22">
        <f>(H112/$S112)*100</f>
        <v>2.5316455696202533</v>
      </c>
      <c r="J112" s="22"/>
      <c r="K112" s="21">
        <v>8</v>
      </c>
      <c r="L112" s="22">
        <f>(K112/$S112)*100</f>
        <v>0.5063291139240507</v>
      </c>
      <c r="M112" s="22"/>
      <c r="N112" s="21">
        <v>1467</v>
      </c>
      <c r="O112" s="22">
        <f>(N112/$S112)*100</f>
        <v>92.84810126582278</v>
      </c>
      <c r="P112" s="22"/>
      <c r="Q112" s="21">
        <v>37</v>
      </c>
      <c r="R112" s="22">
        <f>(Q112/$S112)*100</f>
        <v>2.3417721518987342</v>
      </c>
      <c r="S112" s="21">
        <v>1580</v>
      </c>
    </row>
    <row r="113" spans="1:19" ht="14.25">
      <c r="A113" s="20" t="s">
        <v>102</v>
      </c>
      <c r="B113" s="21">
        <v>4</v>
      </c>
      <c r="C113" s="22">
        <f>(B113/$S113)*100</f>
        <v>0.4932182490752158</v>
      </c>
      <c r="D113" s="22"/>
      <c r="E113" s="21">
        <v>22</v>
      </c>
      <c r="F113" s="22">
        <f>(E113/$S113)*100</f>
        <v>2.7127003699136867</v>
      </c>
      <c r="G113" s="22"/>
      <c r="H113" s="21">
        <v>25</v>
      </c>
      <c r="I113" s="22">
        <f>(H113/$S113)*100</f>
        <v>3.082614056720099</v>
      </c>
      <c r="J113" s="22"/>
      <c r="K113" s="21">
        <v>2</v>
      </c>
      <c r="L113" s="22">
        <f>(K113/$S113)*100</f>
        <v>0.2466091245376079</v>
      </c>
      <c r="M113" s="22"/>
      <c r="N113" s="21">
        <v>756</v>
      </c>
      <c r="O113" s="22">
        <f>(N113/$S113)*100</f>
        <v>93.21824907521578</v>
      </c>
      <c r="P113" s="22"/>
      <c r="Q113" s="21">
        <v>2</v>
      </c>
      <c r="R113" s="22">
        <f>(Q113/$S113)*100</f>
        <v>0.2466091245376079</v>
      </c>
      <c r="S113" s="21">
        <v>811</v>
      </c>
    </row>
    <row r="114" spans="1:19" ht="14.25">
      <c r="A114" s="20" t="s">
        <v>103</v>
      </c>
      <c r="B114" s="21">
        <v>5</v>
      </c>
      <c r="C114" s="22">
        <f>(B114/$S114)*100</f>
        <v>0.10054293183189222</v>
      </c>
      <c r="D114" s="22"/>
      <c r="E114" s="21">
        <v>113</v>
      </c>
      <c r="F114" s="22">
        <f>(E114/$S114)*100</f>
        <v>2.272270259400764</v>
      </c>
      <c r="G114" s="22"/>
      <c r="H114" s="21">
        <v>60</v>
      </c>
      <c r="I114" s="22">
        <f>(H114/$S114)*100</f>
        <v>1.2065151819827067</v>
      </c>
      <c r="J114" s="22"/>
      <c r="K114" s="21">
        <v>46</v>
      </c>
      <c r="L114" s="22">
        <f>(K114/$S114)*100</f>
        <v>0.9249949728534084</v>
      </c>
      <c r="M114" s="22"/>
      <c r="N114" s="21">
        <v>4749</v>
      </c>
      <c r="O114" s="22">
        <f>(N114/$S114)*100</f>
        <v>95.49567665393123</v>
      </c>
      <c r="P114" s="22"/>
      <c r="Q114" s="21">
        <v>0</v>
      </c>
      <c r="R114" s="22">
        <f>(Q114/$S114)*100</f>
        <v>0</v>
      </c>
      <c r="S114" s="21">
        <v>4973</v>
      </c>
    </row>
    <row r="115" spans="2:19" ht="7.5" customHeight="1">
      <c r="B115" s="21"/>
      <c r="E115" s="21"/>
      <c r="H115" s="21"/>
      <c r="K115" s="21"/>
      <c r="N115" s="21"/>
      <c r="Q115" s="21"/>
      <c r="R115" s="22"/>
      <c r="S115" s="21"/>
    </row>
    <row r="116" spans="1:19" ht="14.25">
      <c r="A116" s="20" t="s">
        <v>104</v>
      </c>
      <c r="B116" s="21">
        <v>0</v>
      </c>
      <c r="C116" s="22">
        <f>(B116/$S116)*100</f>
        <v>0</v>
      </c>
      <c r="D116" s="22"/>
      <c r="E116" s="21">
        <v>9</v>
      </c>
      <c r="F116" s="22">
        <f>(E116/$S116)*100</f>
        <v>4.639175257731959</v>
      </c>
      <c r="G116" s="22"/>
      <c r="H116" s="21">
        <v>9</v>
      </c>
      <c r="I116" s="22">
        <f>(H116/$S116)*100</f>
        <v>4.639175257731959</v>
      </c>
      <c r="J116" s="22"/>
      <c r="K116" s="21">
        <v>1</v>
      </c>
      <c r="L116" s="22">
        <f>(K116/$S116)*100</f>
        <v>0.5154639175257731</v>
      </c>
      <c r="M116" s="22"/>
      <c r="N116" s="21">
        <v>161</v>
      </c>
      <c r="O116" s="22">
        <f>(N116/$S116)*100</f>
        <v>82.9896907216495</v>
      </c>
      <c r="P116" s="22"/>
      <c r="Q116" s="21">
        <v>14</v>
      </c>
      <c r="R116" s="22">
        <f>(Q116/$S116)*100</f>
        <v>7.216494845360824</v>
      </c>
      <c r="S116" s="21">
        <v>194</v>
      </c>
    </row>
    <row r="117" spans="1:19" ht="14.25">
      <c r="A117" s="20" t="s">
        <v>105</v>
      </c>
      <c r="B117" s="21">
        <v>3</v>
      </c>
      <c r="C117" s="22">
        <f>(B117/$S117)*100</f>
        <v>1.7241379310344827</v>
      </c>
      <c r="D117" s="22"/>
      <c r="E117" s="21">
        <v>1</v>
      </c>
      <c r="F117" s="22">
        <f>(E117/$S117)*100</f>
        <v>0.5747126436781609</v>
      </c>
      <c r="G117" s="22"/>
      <c r="H117" s="21">
        <v>6</v>
      </c>
      <c r="I117" s="22">
        <f>(H117/$S117)*100</f>
        <v>3.4482758620689653</v>
      </c>
      <c r="J117" s="22"/>
      <c r="K117" s="21">
        <v>5</v>
      </c>
      <c r="L117" s="22">
        <f>(K117/$S117)*100</f>
        <v>2.8735632183908044</v>
      </c>
      <c r="M117" s="22"/>
      <c r="N117" s="21">
        <v>159</v>
      </c>
      <c r="O117" s="22">
        <f>(N117/$S117)*100</f>
        <v>91.37931034482759</v>
      </c>
      <c r="P117" s="22"/>
      <c r="Q117" s="21">
        <v>0</v>
      </c>
      <c r="R117" s="22">
        <f>(Q117/$S117)*100</f>
        <v>0</v>
      </c>
      <c r="S117" s="21">
        <v>174</v>
      </c>
    </row>
    <row r="118" spans="1:19" ht="14.25">
      <c r="A118" s="20" t="s">
        <v>106</v>
      </c>
      <c r="B118" s="21">
        <v>77</v>
      </c>
      <c r="C118" s="22">
        <f>(B118/$S118)*100</f>
        <v>0.48944825832697686</v>
      </c>
      <c r="D118" s="22"/>
      <c r="E118" s="21">
        <v>674</v>
      </c>
      <c r="F118" s="22">
        <f>(E118/$S118)*100</f>
        <v>4.284261378082888</v>
      </c>
      <c r="G118" s="22"/>
      <c r="H118" s="21">
        <v>2113</v>
      </c>
      <c r="I118" s="22">
        <f>(H118/$S118)*100</f>
        <v>13.431222984998728</v>
      </c>
      <c r="J118" s="22"/>
      <c r="K118" s="21">
        <v>1277</v>
      </c>
      <c r="L118" s="22">
        <f>(K118/$S118)*100</f>
        <v>8.117213323162979</v>
      </c>
      <c r="M118" s="22"/>
      <c r="N118" s="21">
        <v>10861</v>
      </c>
      <c r="O118" s="22">
        <f>(N118/$S118)*100</f>
        <v>69.03763030765319</v>
      </c>
      <c r="P118" s="22"/>
      <c r="Q118" s="21">
        <v>730</v>
      </c>
      <c r="R118" s="22">
        <f>(Q118/$S118)*100</f>
        <v>4.640223747775235</v>
      </c>
      <c r="S118" s="21">
        <v>15732</v>
      </c>
    </row>
    <row r="119" spans="1:19" ht="14.25">
      <c r="A119" s="20" t="s">
        <v>107</v>
      </c>
      <c r="B119" s="21">
        <v>0</v>
      </c>
      <c r="C119" s="22">
        <f>(B119/$S119)*100</f>
        <v>0</v>
      </c>
      <c r="D119" s="22"/>
      <c r="E119" s="21">
        <v>1</v>
      </c>
      <c r="F119" s="22">
        <f>(E119/$S119)*100</f>
        <v>0.546448087431694</v>
      </c>
      <c r="G119" s="22"/>
      <c r="H119" s="21">
        <v>6</v>
      </c>
      <c r="I119" s="22">
        <f>(H119/$S119)*100</f>
        <v>3.278688524590164</v>
      </c>
      <c r="J119" s="22"/>
      <c r="K119" s="21">
        <v>4</v>
      </c>
      <c r="L119" s="22">
        <f>(K119/$S119)*100</f>
        <v>2.185792349726776</v>
      </c>
      <c r="M119" s="22"/>
      <c r="N119" s="21">
        <v>172</v>
      </c>
      <c r="O119" s="22">
        <f>(N119/$S119)*100</f>
        <v>93.98907103825137</v>
      </c>
      <c r="P119" s="22"/>
      <c r="Q119" s="21">
        <v>0</v>
      </c>
      <c r="R119" s="22">
        <f>(Q119/$S119)*100</f>
        <v>0</v>
      </c>
      <c r="S119" s="21">
        <v>183</v>
      </c>
    </row>
    <row r="120" spans="1:19" ht="14.25">
      <c r="A120" s="20" t="s">
        <v>108</v>
      </c>
      <c r="B120" s="21">
        <v>0</v>
      </c>
      <c r="C120" s="22">
        <f>(B120/$S120)*100</f>
        <v>0</v>
      </c>
      <c r="D120" s="22"/>
      <c r="E120" s="21">
        <v>0</v>
      </c>
      <c r="F120" s="22">
        <f>(E120/$S120)*100</f>
        <v>0</v>
      </c>
      <c r="G120" s="22"/>
      <c r="H120" s="21">
        <v>0</v>
      </c>
      <c r="I120" s="22">
        <f>(H120/$S120)*100</f>
        <v>0</v>
      </c>
      <c r="J120" s="22"/>
      <c r="K120" s="21">
        <v>0</v>
      </c>
      <c r="L120" s="22">
        <f>(K120/$S120)*100</f>
        <v>0</v>
      </c>
      <c r="M120" s="22"/>
      <c r="N120" s="21">
        <v>35</v>
      </c>
      <c r="O120" s="22">
        <f>(N120/$S120)*100</f>
        <v>97.22222222222221</v>
      </c>
      <c r="P120" s="22"/>
      <c r="Q120" s="21">
        <v>1</v>
      </c>
      <c r="R120" s="22">
        <f>(Q120/$S120)*100</f>
        <v>2.7777777777777777</v>
      </c>
      <c r="S120" s="21">
        <v>36</v>
      </c>
    </row>
    <row r="121" spans="2:19" ht="7.5" customHeight="1">
      <c r="B121" s="21"/>
      <c r="E121" s="21"/>
      <c r="H121" s="21"/>
      <c r="K121" s="21"/>
      <c r="N121" s="21"/>
      <c r="Q121" s="21"/>
      <c r="R121" s="22"/>
      <c r="S121" s="21"/>
    </row>
    <row r="122" spans="1:19" ht="14.25">
      <c r="A122" s="20" t="s">
        <v>109</v>
      </c>
      <c r="B122" s="21">
        <v>6</v>
      </c>
      <c r="C122" s="22">
        <f>(B122/$S122)*100</f>
        <v>0.49382716049382713</v>
      </c>
      <c r="D122" s="22"/>
      <c r="E122" s="21">
        <v>3</v>
      </c>
      <c r="F122" s="22">
        <f>(E122/$S122)*100</f>
        <v>0.24691358024691357</v>
      </c>
      <c r="G122" s="22"/>
      <c r="H122" s="21">
        <v>26</v>
      </c>
      <c r="I122" s="22">
        <f>(H122/$S122)*100</f>
        <v>2.139917695473251</v>
      </c>
      <c r="J122" s="22"/>
      <c r="K122" s="21">
        <v>12</v>
      </c>
      <c r="L122" s="22">
        <f>(K122/$S122)*100</f>
        <v>0.9876543209876543</v>
      </c>
      <c r="M122" s="22"/>
      <c r="N122" s="21">
        <v>1168</v>
      </c>
      <c r="O122" s="22">
        <f>(N122/$S122)*100</f>
        <v>96.13168724279836</v>
      </c>
      <c r="P122" s="22"/>
      <c r="Q122" s="21">
        <v>0</v>
      </c>
      <c r="R122" s="22">
        <f>(Q122/$S122)*100</f>
        <v>0</v>
      </c>
      <c r="S122" s="21">
        <v>1215</v>
      </c>
    </row>
    <row r="123" spans="1:19" ht="14.25">
      <c r="A123" s="20" t="s">
        <v>110</v>
      </c>
      <c r="B123" s="21">
        <v>4</v>
      </c>
      <c r="C123" s="22">
        <f>(B123/$S123)*100</f>
        <v>0.2939015429831006</v>
      </c>
      <c r="D123" s="22"/>
      <c r="E123" s="21">
        <v>15</v>
      </c>
      <c r="F123" s="22">
        <f>(E123/$S123)*100</f>
        <v>1.1021307861866276</v>
      </c>
      <c r="G123" s="22"/>
      <c r="H123" s="21">
        <v>12</v>
      </c>
      <c r="I123" s="22">
        <f>(H123/$S123)*100</f>
        <v>0.881704628949302</v>
      </c>
      <c r="J123" s="22"/>
      <c r="K123" s="21">
        <v>10</v>
      </c>
      <c r="L123" s="22">
        <f>(K123/$S123)*100</f>
        <v>0.7347538574577517</v>
      </c>
      <c r="M123" s="22"/>
      <c r="N123" s="21">
        <v>1307</v>
      </c>
      <c r="O123" s="22">
        <f>(N123/$S123)*100</f>
        <v>96.03232916972814</v>
      </c>
      <c r="P123" s="22"/>
      <c r="Q123" s="21">
        <v>13</v>
      </c>
      <c r="R123" s="22">
        <f>(Q123/$S123)*100</f>
        <v>0.9551800146950772</v>
      </c>
      <c r="S123" s="21">
        <v>1361</v>
      </c>
    </row>
    <row r="124" spans="1:19" ht="14.25">
      <c r="A124" s="20" t="s">
        <v>111</v>
      </c>
      <c r="B124" s="21">
        <v>1</v>
      </c>
      <c r="C124" s="22">
        <f>(B124/$S124)*100</f>
        <v>0.8771929824561403</v>
      </c>
      <c r="D124" s="22"/>
      <c r="E124" s="21">
        <v>3</v>
      </c>
      <c r="F124" s="22">
        <f>(E124/$S124)*100</f>
        <v>2.631578947368421</v>
      </c>
      <c r="G124" s="22"/>
      <c r="H124" s="21">
        <v>1</v>
      </c>
      <c r="I124" s="22">
        <f>(H124/$S124)*100</f>
        <v>0.8771929824561403</v>
      </c>
      <c r="J124" s="22"/>
      <c r="K124" s="21">
        <v>1</v>
      </c>
      <c r="L124" s="22">
        <f>(K124/$S124)*100</f>
        <v>0.8771929824561403</v>
      </c>
      <c r="M124" s="22"/>
      <c r="N124" s="21">
        <v>108</v>
      </c>
      <c r="O124" s="22">
        <f>(N124/$S124)*100</f>
        <v>94.73684210526315</v>
      </c>
      <c r="P124" s="22"/>
      <c r="Q124" s="21">
        <v>0</v>
      </c>
      <c r="R124" s="22">
        <f>(Q124/$S124)*100</f>
        <v>0</v>
      </c>
      <c r="S124" s="21">
        <v>114</v>
      </c>
    </row>
    <row r="125" spans="1:19" ht="14.25">
      <c r="A125" s="20" t="s">
        <v>112</v>
      </c>
      <c r="B125" s="21">
        <v>16</v>
      </c>
      <c r="C125" s="22">
        <f>(B125/$S125)*100</f>
        <v>0.3709714815673545</v>
      </c>
      <c r="D125" s="22"/>
      <c r="E125" s="21">
        <v>113</v>
      </c>
      <c r="F125" s="22">
        <f>(E125/$S125)*100</f>
        <v>2.619986088569441</v>
      </c>
      <c r="G125" s="22"/>
      <c r="H125" s="21">
        <v>122</v>
      </c>
      <c r="I125" s="22">
        <f>(H125/$S125)*100</f>
        <v>2.8286575469510784</v>
      </c>
      <c r="J125" s="22"/>
      <c r="K125" s="21">
        <v>71</v>
      </c>
      <c r="L125" s="22">
        <f>(K125/$S125)*100</f>
        <v>1.6461859494551356</v>
      </c>
      <c r="M125" s="22"/>
      <c r="N125" s="21">
        <v>3991</v>
      </c>
      <c r="O125" s="22">
        <f>(N125/$S125)*100</f>
        <v>92.53419893345699</v>
      </c>
      <c r="P125" s="22"/>
      <c r="Q125" s="21">
        <v>0</v>
      </c>
      <c r="R125" s="22">
        <f>(Q125/$S125)*100</f>
        <v>0</v>
      </c>
      <c r="S125" s="21">
        <v>4313</v>
      </c>
    </row>
    <row r="126" spans="1:19" ht="14.25">
      <c r="A126" s="20" t="s">
        <v>113</v>
      </c>
      <c r="B126" s="21">
        <v>8</v>
      </c>
      <c r="C126" s="22">
        <f>(B126/$S126)*100</f>
        <v>0.293470286133529</v>
      </c>
      <c r="D126" s="22"/>
      <c r="E126" s="21">
        <v>25</v>
      </c>
      <c r="F126" s="22">
        <f>(E126/$S126)*100</f>
        <v>0.917094644167278</v>
      </c>
      <c r="G126" s="22"/>
      <c r="H126" s="21">
        <v>37</v>
      </c>
      <c r="I126" s="22">
        <f>(H126/$S126)*100</f>
        <v>1.3573000733675715</v>
      </c>
      <c r="J126" s="22"/>
      <c r="K126" s="21">
        <v>28</v>
      </c>
      <c r="L126" s="22">
        <f>(K126/$S126)*100</f>
        <v>1.0271460014673515</v>
      </c>
      <c r="M126" s="22"/>
      <c r="N126" s="21">
        <v>2625</v>
      </c>
      <c r="O126" s="22">
        <f>(N126/$S126)*100</f>
        <v>96.29493763756419</v>
      </c>
      <c r="P126" s="22"/>
      <c r="Q126" s="21">
        <v>3</v>
      </c>
      <c r="R126" s="22">
        <f>(Q126/$S126)*100</f>
        <v>0.11005135730007337</v>
      </c>
      <c r="S126" s="21">
        <v>2726</v>
      </c>
    </row>
    <row r="127" spans="2:19" ht="7.5" customHeight="1">
      <c r="B127" s="21"/>
      <c r="E127" s="21"/>
      <c r="H127" s="21"/>
      <c r="K127" s="21"/>
      <c r="N127" s="21"/>
      <c r="Q127" s="21"/>
      <c r="R127" s="22"/>
      <c r="S127" s="21"/>
    </row>
    <row r="128" spans="1:19" ht="14.25">
      <c r="A128" s="20" t="s">
        <v>114</v>
      </c>
      <c r="B128" s="21">
        <v>1</v>
      </c>
      <c r="C128" s="22">
        <f>(B128/$S128)*100</f>
        <v>0.8</v>
      </c>
      <c r="D128" s="22"/>
      <c r="E128" s="21">
        <v>0</v>
      </c>
      <c r="F128" s="22">
        <f>(E128/$S128)*100</f>
        <v>0</v>
      </c>
      <c r="G128" s="22"/>
      <c r="H128" s="21">
        <v>3</v>
      </c>
      <c r="I128" s="22">
        <f>(H128/$S128)*100</f>
        <v>2.4</v>
      </c>
      <c r="J128" s="22"/>
      <c r="K128" s="21">
        <v>0</v>
      </c>
      <c r="L128" s="22">
        <f>(K128/$S128)*100</f>
        <v>0</v>
      </c>
      <c r="M128" s="22"/>
      <c r="N128" s="21">
        <v>118</v>
      </c>
      <c r="O128" s="22">
        <f>(N128/$S128)*100</f>
        <v>94.39999999999999</v>
      </c>
      <c r="P128" s="22"/>
      <c r="Q128" s="21">
        <v>3</v>
      </c>
      <c r="R128" s="22">
        <f>(Q128/$S128)*100</f>
        <v>2.4</v>
      </c>
      <c r="S128" s="21">
        <v>125</v>
      </c>
    </row>
    <row r="129" spans="1:19" ht="14.25">
      <c r="A129" s="20" t="s">
        <v>115</v>
      </c>
      <c r="B129" s="21">
        <v>3</v>
      </c>
      <c r="C129" s="22">
        <f>(B129/$S129)*100</f>
        <v>0.10822510822510822</v>
      </c>
      <c r="D129" s="22"/>
      <c r="E129" s="21">
        <v>41</v>
      </c>
      <c r="F129" s="22">
        <f>(E129/$S129)*100</f>
        <v>1.479076479076479</v>
      </c>
      <c r="G129" s="22"/>
      <c r="H129" s="21">
        <v>50</v>
      </c>
      <c r="I129" s="22">
        <f>(H129/$S129)*100</f>
        <v>1.8037518037518037</v>
      </c>
      <c r="J129" s="22"/>
      <c r="K129" s="21">
        <v>40</v>
      </c>
      <c r="L129" s="22">
        <f>(K129/$S129)*100</f>
        <v>1.443001443001443</v>
      </c>
      <c r="M129" s="22"/>
      <c r="N129" s="21">
        <v>2560</v>
      </c>
      <c r="O129" s="22">
        <f>(N129/$S129)*100</f>
        <v>92.35209235209236</v>
      </c>
      <c r="P129" s="22"/>
      <c r="Q129" s="21">
        <v>78</v>
      </c>
      <c r="R129" s="22">
        <f>(Q129/$S129)*100</f>
        <v>2.813852813852814</v>
      </c>
      <c r="S129" s="21">
        <v>2772</v>
      </c>
    </row>
    <row r="130" spans="1:19" ht="14.25">
      <c r="A130" s="20" t="s">
        <v>116</v>
      </c>
      <c r="B130" s="21">
        <v>3</v>
      </c>
      <c r="C130" s="22">
        <f>(B130/$S130)*100</f>
        <v>0.49586776859504134</v>
      </c>
      <c r="D130" s="22"/>
      <c r="E130" s="21">
        <v>4</v>
      </c>
      <c r="F130" s="22">
        <f>(E130/$S130)*100</f>
        <v>0.6611570247933884</v>
      </c>
      <c r="G130" s="22"/>
      <c r="H130" s="21">
        <v>4</v>
      </c>
      <c r="I130" s="22">
        <f>(H130/$S130)*100</f>
        <v>0.6611570247933884</v>
      </c>
      <c r="J130" s="22"/>
      <c r="K130" s="21">
        <v>1</v>
      </c>
      <c r="L130" s="22">
        <f>(K130/$S130)*100</f>
        <v>0.1652892561983471</v>
      </c>
      <c r="M130" s="22"/>
      <c r="N130" s="21">
        <v>576</v>
      </c>
      <c r="O130" s="22">
        <f>(N130/$S130)*100</f>
        <v>95.20661157024793</v>
      </c>
      <c r="P130" s="22"/>
      <c r="Q130" s="21">
        <v>17</v>
      </c>
      <c r="R130" s="22">
        <f>(Q130/$S130)*100</f>
        <v>2.809917355371901</v>
      </c>
      <c r="S130" s="21">
        <v>605</v>
      </c>
    </row>
    <row r="131" spans="1:19" ht="14.25">
      <c r="A131" s="20" t="s">
        <v>117</v>
      </c>
      <c r="B131" s="21">
        <v>8</v>
      </c>
      <c r="C131" s="22">
        <f>(B131/$S131)*100</f>
        <v>0.4087889626980072</v>
      </c>
      <c r="D131" s="22"/>
      <c r="E131" s="21">
        <v>26</v>
      </c>
      <c r="F131" s="22">
        <f>(E131/$S131)*100</f>
        <v>1.3285641287685233</v>
      </c>
      <c r="G131" s="22"/>
      <c r="H131" s="21">
        <v>10</v>
      </c>
      <c r="I131" s="22">
        <f>(H131/$S131)*100</f>
        <v>0.5109862033725089</v>
      </c>
      <c r="J131" s="22"/>
      <c r="K131" s="21">
        <v>12</v>
      </c>
      <c r="L131" s="22">
        <f>(K131/$S131)*100</f>
        <v>0.6131834440470108</v>
      </c>
      <c r="M131" s="22"/>
      <c r="N131" s="21">
        <v>1893</v>
      </c>
      <c r="O131" s="22">
        <f>(N131/$S131)*100</f>
        <v>96.72968829841594</v>
      </c>
      <c r="P131" s="22"/>
      <c r="Q131" s="21">
        <v>8</v>
      </c>
      <c r="R131" s="22">
        <f>(Q131/$S131)*100</f>
        <v>0.4087889626980072</v>
      </c>
      <c r="S131" s="21">
        <v>1957</v>
      </c>
    </row>
    <row r="132" spans="1:19" ht="14.25">
      <c r="A132" s="20" t="s">
        <v>118</v>
      </c>
      <c r="B132" s="21">
        <v>0</v>
      </c>
      <c r="C132" s="22">
        <f>(B132/$S132)*100</f>
        <v>0</v>
      </c>
      <c r="D132" s="22"/>
      <c r="E132" s="21">
        <v>0</v>
      </c>
      <c r="F132" s="22">
        <f>(E132/$S132)*100</f>
        <v>0</v>
      </c>
      <c r="G132" s="22"/>
      <c r="H132" s="21">
        <v>0</v>
      </c>
      <c r="I132" s="22">
        <f>(H132/$S132)*100</f>
        <v>0</v>
      </c>
      <c r="J132" s="22"/>
      <c r="K132" s="21">
        <v>2</v>
      </c>
      <c r="L132" s="22">
        <f>(K132/$S132)*100</f>
        <v>2.7777777777777777</v>
      </c>
      <c r="M132" s="22"/>
      <c r="N132" s="21">
        <v>70</v>
      </c>
      <c r="O132" s="22">
        <f>(N132/$S132)*100</f>
        <v>97.22222222222221</v>
      </c>
      <c r="P132" s="22"/>
      <c r="Q132" s="21">
        <v>0</v>
      </c>
      <c r="R132" s="22">
        <f>(Q132/$S132)*100</f>
        <v>0</v>
      </c>
      <c r="S132" s="21">
        <v>72</v>
      </c>
    </row>
    <row r="133" spans="2:19" ht="7.5" customHeight="1">
      <c r="B133" s="21"/>
      <c r="E133" s="21"/>
      <c r="H133" s="21"/>
      <c r="K133" s="21"/>
      <c r="N133" s="21"/>
      <c r="Q133" s="21"/>
      <c r="R133" s="22"/>
      <c r="S133" s="21"/>
    </row>
    <row r="134" spans="1:19" ht="14.25">
      <c r="A134" s="20" t="s">
        <v>119</v>
      </c>
      <c r="B134" s="21">
        <v>2</v>
      </c>
      <c r="C134" s="22">
        <f>(B134/$S134)*100</f>
        <v>0.847457627118644</v>
      </c>
      <c r="D134" s="22"/>
      <c r="E134" s="21">
        <v>5</v>
      </c>
      <c r="F134" s="22">
        <f>(E134/$S134)*100</f>
        <v>2.11864406779661</v>
      </c>
      <c r="G134" s="22"/>
      <c r="H134" s="21">
        <v>4</v>
      </c>
      <c r="I134" s="22">
        <f>(H134/$S134)*100</f>
        <v>1.694915254237288</v>
      </c>
      <c r="J134" s="22"/>
      <c r="K134" s="21">
        <v>3</v>
      </c>
      <c r="L134" s="22">
        <f>(K134/$S134)*100</f>
        <v>1.2711864406779663</v>
      </c>
      <c r="M134" s="22"/>
      <c r="N134" s="21">
        <v>222</v>
      </c>
      <c r="O134" s="22">
        <f>(N134/$S134)*100</f>
        <v>94.0677966101695</v>
      </c>
      <c r="P134" s="22"/>
      <c r="Q134" s="21">
        <v>0</v>
      </c>
      <c r="R134" s="22">
        <f>(Q134/$S134)*100</f>
        <v>0</v>
      </c>
      <c r="S134" s="21">
        <v>236</v>
      </c>
    </row>
    <row r="135" spans="1:19" ht="14.25">
      <c r="A135" s="20" t="s">
        <v>120</v>
      </c>
      <c r="B135" s="21">
        <v>0</v>
      </c>
      <c r="C135" s="22">
        <f>(B135/$S135)*100</f>
        <v>0</v>
      </c>
      <c r="D135" s="22"/>
      <c r="E135" s="21">
        <v>7</v>
      </c>
      <c r="F135" s="22">
        <f>(E135/$S135)*100</f>
        <v>1.06544901065449</v>
      </c>
      <c r="G135" s="22"/>
      <c r="H135" s="21">
        <v>4</v>
      </c>
      <c r="I135" s="22">
        <f>(H135/$S135)*100</f>
        <v>0.60882800608828</v>
      </c>
      <c r="J135" s="22"/>
      <c r="K135" s="21">
        <v>3</v>
      </c>
      <c r="L135" s="22">
        <f>(K135/$S135)*100</f>
        <v>0.45662100456621</v>
      </c>
      <c r="M135" s="22"/>
      <c r="N135" s="21">
        <v>639</v>
      </c>
      <c r="O135" s="22">
        <f>(N135/$S135)*100</f>
        <v>97.26027397260275</v>
      </c>
      <c r="P135" s="22"/>
      <c r="Q135" s="21">
        <v>4</v>
      </c>
      <c r="R135" s="22">
        <f>(Q135/$S135)*100</f>
        <v>0.60882800608828</v>
      </c>
      <c r="S135" s="21">
        <v>657</v>
      </c>
    </row>
    <row r="136" spans="1:19" ht="14.25">
      <c r="A136" s="20" t="s">
        <v>121</v>
      </c>
      <c r="B136" s="21">
        <v>44</v>
      </c>
      <c r="C136" s="22">
        <f>(B136/$S136)*100</f>
        <v>0.36175285702540494</v>
      </c>
      <c r="D136" s="22"/>
      <c r="E136" s="21">
        <v>886</v>
      </c>
      <c r="F136" s="22">
        <f>(E136/$S136)*100</f>
        <v>7.284387075557016</v>
      </c>
      <c r="G136" s="22"/>
      <c r="H136" s="21">
        <v>2089</v>
      </c>
      <c r="I136" s="22">
        <f>(H136/$S136)*100</f>
        <v>17.175039052865245</v>
      </c>
      <c r="J136" s="22"/>
      <c r="K136" s="21">
        <v>445</v>
      </c>
      <c r="L136" s="22">
        <f>(K136/$S136)*100</f>
        <v>3.6586368494614816</v>
      </c>
      <c r="M136" s="22"/>
      <c r="N136" s="21">
        <v>8572</v>
      </c>
      <c r="O136" s="22">
        <f>(N136/$S136)*100</f>
        <v>70.47603387322206</v>
      </c>
      <c r="P136" s="22"/>
      <c r="Q136" s="21">
        <v>127</v>
      </c>
      <c r="R136" s="22">
        <f>(Q136/$S136)*100</f>
        <v>1.0441502918687824</v>
      </c>
      <c r="S136" s="21">
        <v>12163</v>
      </c>
    </row>
    <row r="137" spans="1:19" ht="14.25">
      <c r="A137" s="20" t="s">
        <v>122</v>
      </c>
      <c r="B137" s="21">
        <v>0</v>
      </c>
      <c r="C137" s="22">
        <f>(B137/$S137)*100</f>
        <v>0</v>
      </c>
      <c r="D137" s="22"/>
      <c r="E137" s="21">
        <v>0</v>
      </c>
      <c r="F137" s="22">
        <f>(E137/$S137)*100</f>
        <v>0</v>
      </c>
      <c r="G137" s="22"/>
      <c r="H137" s="21">
        <v>1</v>
      </c>
      <c r="I137" s="22">
        <f>(H137/$S137)*100</f>
        <v>4</v>
      </c>
      <c r="J137" s="22"/>
      <c r="K137" s="21">
        <v>0</v>
      </c>
      <c r="L137" s="22">
        <f>(K137/$S137)*100</f>
        <v>0</v>
      </c>
      <c r="M137" s="22"/>
      <c r="N137" s="21">
        <v>24</v>
      </c>
      <c r="O137" s="22">
        <f>(N137/$S137)*100</f>
        <v>96</v>
      </c>
      <c r="P137" s="22"/>
      <c r="Q137" s="21">
        <v>0</v>
      </c>
      <c r="R137" s="22">
        <f>(Q137/$S137)*100</f>
        <v>0</v>
      </c>
      <c r="S137" s="21">
        <v>25</v>
      </c>
    </row>
    <row r="138" spans="1:19" ht="14.25">
      <c r="A138" s="20" t="s">
        <v>123</v>
      </c>
      <c r="B138" s="21">
        <v>2</v>
      </c>
      <c r="C138" s="22">
        <f>(B138/$S138)*100</f>
        <v>0.36363636363636365</v>
      </c>
      <c r="D138" s="22"/>
      <c r="E138" s="21">
        <v>6</v>
      </c>
      <c r="F138" s="22">
        <f>(E138/$S138)*100</f>
        <v>1.090909090909091</v>
      </c>
      <c r="G138" s="22"/>
      <c r="H138" s="21">
        <v>1</v>
      </c>
      <c r="I138" s="22">
        <f>(H138/$S138)*100</f>
        <v>0.18181818181818182</v>
      </c>
      <c r="J138" s="22"/>
      <c r="K138" s="21">
        <v>0</v>
      </c>
      <c r="L138" s="22">
        <f>(K138/$S138)*100</f>
        <v>0</v>
      </c>
      <c r="M138" s="22"/>
      <c r="N138" s="21">
        <v>537</v>
      </c>
      <c r="O138" s="22">
        <f>(N138/$S138)*100</f>
        <v>97.63636363636363</v>
      </c>
      <c r="P138" s="22"/>
      <c r="Q138" s="21">
        <v>4</v>
      </c>
      <c r="R138" s="22">
        <f>(Q138/$S138)*100</f>
        <v>0.7272727272727273</v>
      </c>
      <c r="S138" s="21">
        <v>550</v>
      </c>
    </row>
    <row r="139" spans="2:19" ht="7.5" customHeight="1">
      <c r="B139" s="21"/>
      <c r="E139" s="21"/>
      <c r="H139" s="21"/>
      <c r="K139" s="21"/>
      <c r="N139" s="21"/>
      <c r="Q139" s="21"/>
      <c r="R139" s="22"/>
      <c r="S139" s="21"/>
    </row>
    <row r="140" spans="1:19" ht="14.25">
      <c r="A140" s="20" t="s">
        <v>124</v>
      </c>
      <c r="B140" s="21">
        <v>0</v>
      </c>
      <c r="C140" s="22">
        <f aca="true" t="shared" si="12" ref="C140:C149">(B140/$S140)*100</f>
        <v>0</v>
      </c>
      <c r="D140" s="22"/>
      <c r="E140" s="21">
        <v>0</v>
      </c>
      <c r="F140" s="22">
        <f aca="true" t="shared" si="13" ref="F140:F149">(E140/$S140)*100</f>
        <v>0</v>
      </c>
      <c r="G140" s="22"/>
      <c r="H140" s="21">
        <v>0</v>
      </c>
      <c r="I140" s="22">
        <f aca="true" t="shared" si="14" ref="I140:I149">(H140/$S140)*100</f>
        <v>0</v>
      </c>
      <c r="J140" s="22"/>
      <c r="K140" s="21">
        <v>0</v>
      </c>
      <c r="L140" s="22">
        <f aca="true" t="shared" si="15" ref="L140:L149">(K140/$S140)*100</f>
        <v>0</v>
      </c>
      <c r="M140" s="22"/>
      <c r="N140" s="21">
        <v>52</v>
      </c>
      <c r="O140" s="22">
        <f aca="true" t="shared" si="16" ref="O140:O149">(N140/$S140)*100</f>
        <v>100</v>
      </c>
      <c r="P140" s="22"/>
      <c r="Q140" s="21">
        <v>0</v>
      </c>
      <c r="R140" s="22">
        <f aca="true" t="shared" si="17" ref="R140:R149">(Q140/$S140)*100</f>
        <v>0</v>
      </c>
      <c r="S140" s="21">
        <v>52</v>
      </c>
    </row>
    <row r="141" spans="1:19" ht="14.25">
      <c r="A141" s="20" t="s">
        <v>125</v>
      </c>
      <c r="B141" s="21">
        <v>0</v>
      </c>
      <c r="C141" s="22">
        <f t="shared" si="12"/>
        <v>0</v>
      </c>
      <c r="D141" s="22"/>
      <c r="E141" s="21">
        <v>2</v>
      </c>
      <c r="F141" s="22">
        <f t="shared" si="13"/>
        <v>1.3333333333333335</v>
      </c>
      <c r="G141" s="22"/>
      <c r="H141" s="21">
        <v>2</v>
      </c>
      <c r="I141" s="22">
        <f t="shared" si="14"/>
        <v>1.3333333333333335</v>
      </c>
      <c r="J141" s="22"/>
      <c r="K141" s="21">
        <v>0</v>
      </c>
      <c r="L141" s="22">
        <f t="shared" si="15"/>
        <v>0</v>
      </c>
      <c r="M141" s="22"/>
      <c r="N141" s="21">
        <v>144</v>
      </c>
      <c r="O141" s="22">
        <f t="shared" si="16"/>
        <v>96</v>
      </c>
      <c r="P141" s="22"/>
      <c r="Q141" s="21">
        <v>2</v>
      </c>
      <c r="R141" s="22">
        <f t="shared" si="17"/>
        <v>1.3333333333333335</v>
      </c>
      <c r="S141" s="21">
        <v>150</v>
      </c>
    </row>
    <row r="142" spans="1:19" ht="14.25">
      <c r="A142" s="20" t="s">
        <v>126</v>
      </c>
      <c r="B142" s="21">
        <v>14</v>
      </c>
      <c r="C142" s="22">
        <f t="shared" si="12"/>
        <v>1.0447761194029852</v>
      </c>
      <c r="D142" s="22"/>
      <c r="E142" s="21">
        <v>28</v>
      </c>
      <c r="F142" s="22">
        <f t="shared" si="13"/>
        <v>2.0895522388059704</v>
      </c>
      <c r="G142" s="22"/>
      <c r="H142" s="21">
        <v>13</v>
      </c>
      <c r="I142" s="22">
        <f t="shared" si="14"/>
        <v>0.9701492537313432</v>
      </c>
      <c r="J142" s="22"/>
      <c r="K142" s="21">
        <v>18</v>
      </c>
      <c r="L142" s="22">
        <f t="shared" si="15"/>
        <v>1.3432835820895521</v>
      </c>
      <c r="M142" s="22"/>
      <c r="N142" s="21">
        <v>1260</v>
      </c>
      <c r="O142" s="22">
        <f t="shared" si="16"/>
        <v>94.02985074626866</v>
      </c>
      <c r="P142" s="22"/>
      <c r="Q142" s="21">
        <v>7</v>
      </c>
      <c r="R142" s="22">
        <f t="shared" si="17"/>
        <v>0.5223880597014926</v>
      </c>
      <c r="S142" s="21">
        <v>1340</v>
      </c>
    </row>
    <row r="143" spans="1:19" ht="14.25">
      <c r="A143" s="20" t="s">
        <v>127</v>
      </c>
      <c r="B143" s="21">
        <v>0</v>
      </c>
      <c r="C143" s="22">
        <f t="shared" si="12"/>
        <v>0</v>
      </c>
      <c r="D143" s="22"/>
      <c r="E143" s="21">
        <v>0</v>
      </c>
      <c r="F143" s="22">
        <f t="shared" si="13"/>
        <v>0</v>
      </c>
      <c r="G143" s="22"/>
      <c r="H143" s="21">
        <v>0</v>
      </c>
      <c r="I143" s="22">
        <f t="shared" si="14"/>
        <v>0</v>
      </c>
      <c r="J143" s="22"/>
      <c r="K143" s="21">
        <v>0</v>
      </c>
      <c r="L143" s="22">
        <f t="shared" si="15"/>
        <v>0</v>
      </c>
      <c r="M143" s="22"/>
      <c r="N143" s="21">
        <v>32</v>
      </c>
      <c r="O143" s="22">
        <f t="shared" si="16"/>
        <v>100</v>
      </c>
      <c r="P143" s="22"/>
      <c r="Q143" s="21">
        <v>0</v>
      </c>
      <c r="R143" s="22">
        <f t="shared" si="17"/>
        <v>0</v>
      </c>
      <c r="S143" s="21">
        <v>32</v>
      </c>
    </row>
    <row r="144" spans="1:19" ht="14.25">
      <c r="A144" s="20" t="s">
        <v>128</v>
      </c>
      <c r="B144" s="21">
        <v>3</v>
      </c>
      <c r="C144" s="22">
        <f t="shared" si="12"/>
        <v>0.29041626331074544</v>
      </c>
      <c r="D144" s="22"/>
      <c r="E144" s="21">
        <v>65</v>
      </c>
      <c r="F144" s="22">
        <f t="shared" si="13"/>
        <v>6.292352371732816</v>
      </c>
      <c r="G144" s="22"/>
      <c r="H144" s="21">
        <v>28</v>
      </c>
      <c r="I144" s="22">
        <f t="shared" si="14"/>
        <v>2.7105517909002903</v>
      </c>
      <c r="J144" s="22"/>
      <c r="K144" s="21">
        <v>23</v>
      </c>
      <c r="L144" s="22">
        <f t="shared" si="15"/>
        <v>2.2265246853823815</v>
      </c>
      <c r="M144" s="22"/>
      <c r="N144" s="21">
        <v>905</v>
      </c>
      <c r="O144" s="22">
        <f t="shared" si="16"/>
        <v>87.60890609874153</v>
      </c>
      <c r="P144" s="22"/>
      <c r="Q144" s="21">
        <v>9</v>
      </c>
      <c r="R144" s="22">
        <f t="shared" si="17"/>
        <v>0.8712487899322363</v>
      </c>
      <c r="S144" s="21">
        <v>1033</v>
      </c>
    </row>
    <row r="145" spans="1:19" ht="14.25">
      <c r="A145" s="20" t="s">
        <v>129</v>
      </c>
      <c r="B145" s="21">
        <v>0</v>
      </c>
      <c r="C145" s="22">
        <f t="shared" si="12"/>
        <v>0</v>
      </c>
      <c r="D145" s="22"/>
      <c r="E145" s="21">
        <v>11</v>
      </c>
      <c r="F145" s="22">
        <f t="shared" si="13"/>
        <v>1.0223048327137547</v>
      </c>
      <c r="G145" s="22"/>
      <c r="H145" s="21">
        <v>4</v>
      </c>
      <c r="I145" s="22">
        <f t="shared" si="14"/>
        <v>0.37174721189591076</v>
      </c>
      <c r="J145" s="22"/>
      <c r="K145" s="21">
        <v>7</v>
      </c>
      <c r="L145" s="22">
        <f t="shared" si="15"/>
        <v>0.6505576208178439</v>
      </c>
      <c r="M145" s="22"/>
      <c r="N145" s="21">
        <v>1045</v>
      </c>
      <c r="O145" s="22">
        <f t="shared" si="16"/>
        <v>97.11895910780669</v>
      </c>
      <c r="P145" s="22"/>
      <c r="Q145" s="21">
        <v>9</v>
      </c>
      <c r="R145" s="22">
        <f t="shared" si="17"/>
        <v>0.8364312267657992</v>
      </c>
      <c r="S145" s="21">
        <v>1076</v>
      </c>
    </row>
    <row r="146" spans="1:19" ht="14.25">
      <c r="A146" s="20" t="s">
        <v>130</v>
      </c>
      <c r="B146" s="21">
        <v>1</v>
      </c>
      <c r="C146" s="22">
        <f t="shared" si="12"/>
        <v>0.21141649048625794</v>
      </c>
      <c r="D146" s="22"/>
      <c r="E146" s="21">
        <v>6</v>
      </c>
      <c r="F146" s="22">
        <f t="shared" si="13"/>
        <v>1.2684989429175475</v>
      </c>
      <c r="G146" s="22"/>
      <c r="H146" s="21">
        <v>12</v>
      </c>
      <c r="I146" s="22">
        <f t="shared" si="14"/>
        <v>2.536997885835095</v>
      </c>
      <c r="J146" s="22"/>
      <c r="K146" s="21">
        <v>1</v>
      </c>
      <c r="L146" s="22">
        <f t="shared" si="15"/>
        <v>0.21141649048625794</v>
      </c>
      <c r="M146" s="22"/>
      <c r="N146" s="21">
        <v>432</v>
      </c>
      <c r="O146" s="22">
        <f t="shared" si="16"/>
        <v>91.33192389006342</v>
      </c>
      <c r="P146" s="22"/>
      <c r="Q146" s="21">
        <v>21</v>
      </c>
      <c r="R146" s="22">
        <f t="shared" si="17"/>
        <v>4.439746300211417</v>
      </c>
      <c r="S146" s="21">
        <v>473</v>
      </c>
    </row>
    <row r="147" spans="1:19" ht="14.25">
      <c r="A147" s="20" t="s">
        <v>131</v>
      </c>
      <c r="B147" s="21">
        <v>0</v>
      </c>
      <c r="C147" s="22">
        <f t="shared" si="12"/>
        <v>0</v>
      </c>
      <c r="D147" s="22"/>
      <c r="E147" s="21">
        <v>2</v>
      </c>
      <c r="F147" s="22">
        <f t="shared" si="13"/>
        <v>0.5319148936170213</v>
      </c>
      <c r="G147" s="22"/>
      <c r="H147" s="21">
        <v>0</v>
      </c>
      <c r="I147" s="22">
        <f t="shared" si="14"/>
        <v>0</v>
      </c>
      <c r="J147" s="22"/>
      <c r="K147" s="21">
        <v>6</v>
      </c>
      <c r="L147" s="22">
        <f t="shared" si="15"/>
        <v>1.5957446808510638</v>
      </c>
      <c r="M147" s="22"/>
      <c r="N147" s="21">
        <v>368</v>
      </c>
      <c r="O147" s="22">
        <f t="shared" si="16"/>
        <v>97.87234042553192</v>
      </c>
      <c r="P147" s="22"/>
      <c r="Q147" s="21">
        <v>0</v>
      </c>
      <c r="R147" s="22">
        <f t="shared" si="17"/>
        <v>0</v>
      </c>
      <c r="S147" s="21">
        <v>376</v>
      </c>
    </row>
    <row r="148" spans="1:19" ht="14.25">
      <c r="A148" s="20" t="s">
        <v>132</v>
      </c>
      <c r="B148" s="21">
        <v>2</v>
      </c>
      <c r="C148" s="22">
        <f t="shared" si="12"/>
        <v>0.45351473922902497</v>
      </c>
      <c r="D148" s="22"/>
      <c r="E148" s="21">
        <v>10</v>
      </c>
      <c r="F148" s="22">
        <f t="shared" si="13"/>
        <v>2.2675736961451247</v>
      </c>
      <c r="G148" s="22"/>
      <c r="H148" s="21">
        <v>7</v>
      </c>
      <c r="I148" s="22">
        <f t="shared" si="14"/>
        <v>1.5873015873015872</v>
      </c>
      <c r="J148" s="22"/>
      <c r="K148" s="21">
        <v>6</v>
      </c>
      <c r="L148" s="22">
        <f t="shared" si="15"/>
        <v>1.3605442176870748</v>
      </c>
      <c r="M148" s="22"/>
      <c r="N148" s="21">
        <v>416</v>
      </c>
      <c r="O148" s="22">
        <f t="shared" si="16"/>
        <v>94.33106575963718</v>
      </c>
      <c r="P148" s="22"/>
      <c r="Q148" s="21">
        <v>0</v>
      </c>
      <c r="R148" s="22">
        <f t="shared" si="17"/>
        <v>0</v>
      </c>
      <c r="S148" s="21">
        <v>441</v>
      </c>
    </row>
    <row r="149" spans="1:19" ht="14.25">
      <c r="A149" s="20" t="s">
        <v>133</v>
      </c>
      <c r="B149" s="21">
        <v>3</v>
      </c>
      <c r="C149" s="22">
        <f t="shared" si="12"/>
        <v>0.6060606060606061</v>
      </c>
      <c r="D149" s="22"/>
      <c r="E149" s="21">
        <v>3</v>
      </c>
      <c r="F149" s="22">
        <f t="shared" si="13"/>
        <v>0.6060606060606061</v>
      </c>
      <c r="G149" s="22"/>
      <c r="H149" s="21">
        <v>3</v>
      </c>
      <c r="I149" s="22">
        <f t="shared" si="14"/>
        <v>0.6060606060606061</v>
      </c>
      <c r="J149" s="22"/>
      <c r="K149" s="21">
        <v>3</v>
      </c>
      <c r="L149" s="22">
        <f t="shared" si="15"/>
        <v>0.6060606060606061</v>
      </c>
      <c r="M149" s="22"/>
      <c r="N149" s="21">
        <v>483</v>
      </c>
      <c r="O149" s="22">
        <f t="shared" si="16"/>
        <v>97.57575757575758</v>
      </c>
      <c r="P149" s="22"/>
      <c r="Q149" s="21">
        <v>0</v>
      </c>
      <c r="R149" s="22">
        <f t="shared" si="17"/>
        <v>0</v>
      </c>
      <c r="S149" s="21">
        <v>495</v>
      </c>
    </row>
    <row r="150" spans="2:19" ht="7.5" customHeight="1">
      <c r="B150" s="21"/>
      <c r="E150" s="21"/>
      <c r="H150" s="21"/>
      <c r="K150" s="21"/>
      <c r="N150" s="21"/>
      <c r="Q150" s="21"/>
      <c r="R150" s="22"/>
      <c r="S150" s="21"/>
    </row>
    <row r="151" spans="1:19" ht="14.25">
      <c r="A151" s="20" t="s">
        <v>134</v>
      </c>
      <c r="B151" s="21">
        <v>7</v>
      </c>
      <c r="C151" s="22">
        <f>(B151/$S151)*100</f>
        <v>0.3436426116838488</v>
      </c>
      <c r="D151" s="22"/>
      <c r="E151" s="21">
        <v>84</v>
      </c>
      <c r="F151" s="22">
        <f>(E151/$S151)*100</f>
        <v>4.123711340206185</v>
      </c>
      <c r="G151" s="22"/>
      <c r="H151" s="21">
        <v>24</v>
      </c>
      <c r="I151" s="22">
        <f>(H151/$S151)*100</f>
        <v>1.1782032400589102</v>
      </c>
      <c r="J151" s="22"/>
      <c r="K151" s="21">
        <v>21</v>
      </c>
      <c r="L151" s="22">
        <f>(K151/$S151)*100</f>
        <v>1.0309278350515463</v>
      </c>
      <c r="M151" s="22"/>
      <c r="N151" s="21">
        <v>1875</v>
      </c>
      <c r="O151" s="22">
        <f>(N151/$S151)*100</f>
        <v>92.04712812960236</v>
      </c>
      <c r="P151" s="22"/>
      <c r="Q151" s="21">
        <v>26</v>
      </c>
      <c r="R151" s="22">
        <f>(Q151/$S151)*100</f>
        <v>1.2763868433971526</v>
      </c>
      <c r="S151" s="21">
        <v>2037</v>
      </c>
    </row>
    <row r="152" spans="1:19" ht="14.25">
      <c r="A152" s="20" t="s">
        <v>135</v>
      </c>
      <c r="B152" s="21">
        <v>3</v>
      </c>
      <c r="C152" s="22">
        <f>(B152/$S152)*100</f>
        <v>0.14124293785310735</v>
      </c>
      <c r="D152" s="22"/>
      <c r="E152" s="21">
        <v>39</v>
      </c>
      <c r="F152" s="22">
        <f>(E152/$S152)*100</f>
        <v>1.8361581920903955</v>
      </c>
      <c r="G152" s="22"/>
      <c r="H152" s="21">
        <v>37</v>
      </c>
      <c r="I152" s="22">
        <f>(H152/$S152)*100</f>
        <v>1.7419962335216574</v>
      </c>
      <c r="J152" s="22"/>
      <c r="K152" s="21">
        <v>14</v>
      </c>
      <c r="L152" s="22">
        <f>(K152/$S152)*100</f>
        <v>0.6591337099811676</v>
      </c>
      <c r="M152" s="22"/>
      <c r="N152" s="21">
        <v>2031</v>
      </c>
      <c r="O152" s="22">
        <f>(N152/$S152)*100</f>
        <v>95.62146892655367</v>
      </c>
      <c r="P152" s="22"/>
      <c r="Q152" s="21">
        <v>0</v>
      </c>
      <c r="R152" s="22">
        <f>(Q152/$S152)*100</f>
        <v>0</v>
      </c>
      <c r="S152" s="21">
        <v>2124</v>
      </c>
    </row>
    <row r="153" spans="1:19" ht="14.25">
      <c r="A153" s="20" t="s">
        <v>136</v>
      </c>
      <c r="B153" s="21">
        <v>6</v>
      </c>
      <c r="C153" s="22">
        <f>(B153/$S153)*100</f>
        <v>0.35650623885918004</v>
      </c>
      <c r="D153" s="22"/>
      <c r="E153" s="21">
        <v>11</v>
      </c>
      <c r="F153" s="22">
        <f>(E153/$S153)*100</f>
        <v>0.6535947712418301</v>
      </c>
      <c r="G153" s="22"/>
      <c r="H153" s="21">
        <v>19</v>
      </c>
      <c r="I153" s="22">
        <f>(H153/$S153)*100</f>
        <v>1.1289364230540702</v>
      </c>
      <c r="J153" s="22"/>
      <c r="K153" s="21">
        <v>11</v>
      </c>
      <c r="L153" s="22">
        <f>(K153/$S153)*100</f>
        <v>0.6535947712418301</v>
      </c>
      <c r="M153" s="22"/>
      <c r="N153" s="21">
        <v>1578</v>
      </c>
      <c r="O153" s="22">
        <f>(N153/$S153)*100</f>
        <v>93.76114081996435</v>
      </c>
      <c r="P153" s="22"/>
      <c r="Q153" s="21">
        <v>58</v>
      </c>
      <c r="R153" s="22">
        <f>(Q153/$S153)*100</f>
        <v>3.4462269756387403</v>
      </c>
      <c r="S153" s="21">
        <v>1683</v>
      </c>
    </row>
    <row r="154" spans="1:19" ht="14.25">
      <c r="A154" s="20" t="s">
        <v>137</v>
      </c>
      <c r="B154" s="21">
        <v>5</v>
      </c>
      <c r="C154" s="22">
        <f>(B154/$S154)*100</f>
        <v>0.700280112044818</v>
      </c>
      <c r="D154" s="22"/>
      <c r="E154" s="21">
        <v>12</v>
      </c>
      <c r="F154" s="22">
        <f>(E154/$S154)*100</f>
        <v>1.680672268907563</v>
      </c>
      <c r="G154" s="22"/>
      <c r="H154" s="21">
        <v>7</v>
      </c>
      <c r="I154" s="22">
        <f>(H154/$S154)*100</f>
        <v>0.9803921568627451</v>
      </c>
      <c r="J154" s="22"/>
      <c r="K154" s="21">
        <v>12</v>
      </c>
      <c r="L154" s="22">
        <f>(K154/$S154)*100</f>
        <v>1.680672268907563</v>
      </c>
      <c r="M154" s="22"/>
      <c r="N154" s="21">
        <v>675</v>
      </c>
      <c r="O154" s="22">
        <f>(N154/$S154)*100</f>
        <v>94.53781512605042</v>
      </c>
      <c r="P154" s="22"/>
      <c r="Q154" s="21">
        <v>3</v>
      </c>
      <c r="R154" s="22">
        <f>(Q154/$S154)*100</f>
        <v>0.42016806722689076</v>
      </c>
      <c r="S154" s="21">
        <v>714</v>
      </c>
    </row>
    <row r="155" spans="1:19" ht="14.25">
      <c r="A155" s="20" t="s">
        <v>138</v>
      </c>
      <c r="B155" s="21">
        <v>0</v>
      </c>
      <c r="C155" s="22">
        <f>(B155/$S155)*100</f>
        <v>0</v>
      </c>
      <c r="D155" s="22"/>
      <c r="E155" s="21">
        <v>2</v>
      </c>
      <c r="F155" s="22">
        <f>(E155/$S155)*100</f>
        <v>2.941176470588235</v>
      </c>
      <c r="G155" s="22"/>
      <c r="H155" s="21">
        <v>0</v>
      </c>
      <c r="I155" s="22">
        <f>(H155/$S155)*100</f>
        <v>0</v>
      </c>
      <c r="J155" s="22"/>
      <c r="K155" s="21">
        <v>1</v>
      </c>
      <c r="L155" s="22">
        <f>(K155/$S155)*100</f>
        <v>1.4705882352941175</v>
      </c>
      <c r="M155" s="22"/>
      <c r="N155" s="21">
        <v>64</v>
      </c>
      <c r="O155" s="22">
        <f>(N155/$S155)*100</f>
        <v>94.11764705882352</v>
      </c>
      <c r="P155" s="22"/>
      <c r="Q155" s="21">
        <v>1</v>
      </c>
      <c r="R155" s="22">
        <f>(Q155/$S155)*100</f>
        <v>1.4705882352941175</v>
      </c>
      <c r="S155" s="21">
        <v>68</v>
      </c>
    </row>
    <row r="156" spans="2:19" ht="7.5" customHeight="1">
      <c r="B156" s="21"/>
      <c r="E156" s="21"/>
      <c r="H156" s="21"/>
      <c r="K156" s="21"/>
      <c r="N156" s="21"/>
      <c r="Q156" s="21"/>
      <c r="R156" s="22"/>
      <c r="S156" s="21"/>
    </row>
    <row r="157" spans="1:19" ht="14.25">
      <c r="A157" s="20" t="s">
        <v>139</v>
      </c>
      <c r="B157" s="21">
        <v>0</v>
      </c>
      <c r="C157" s="22">
        <f>(B157/$S157)*100</f>
        <v>0</v>
      </c>
      <c r="D157" s="22"/>
      <c r="E157" s="21">
        <v>1</v>
      </c>
      <c r="F157" s="22">
        <f>(E157/$S157)*100</f>
        <v>0.7874015748031495</v>
      </c>
      <c r="G157" s="22"/>
      <c r="H157" s="21">
        <v>1</v>
      </c>
      <c r="I157" s="22">
        <f>(H157/$S157)*100</f>
        <v>0.7874015748031495</v>
      </c>
      <c r="J157" s="22"/>
      <c r="K157" s="21">
        <v>0</v>
      </c>
      <c r="L157" s="22">
        <f>(K157/$S157)*100</f>
        <v>0</v>
      </c>
      <c r="M157" s="22"/>
      <c r="N157" s="21">
        <v>125</v>
      </c>
      <c r="O157" s="22">
        <f>(N157/$S157)*100</f>
        <v>98.4251968503937</v>
      </c>
      <c r="P157" s="22"/>
      <c r="Q157" s="21">
        <v>0</v>
      </c>
      <c r="R157" s="22">
        <f>(Q157/$S157)*100</f>
        <v>0</v>
      </c>
      <c r="S157" s="21">
        <v>127</v>
      </c>
    </row>
    <row r="158" spans="1:19" ht="14.25">
      <c r="A158" s="20" t="s">
        <v>140</v>
      </c>
      <c r="B158" s="21">
        <v>0</v>
      </c>
      <c r="C158" s="22">
        <f>(B158/$S158)*100</f>
        <v>0</v>
      </c>
      <c r="D158" s="22"/>
      <c r="E158" s="21">
        <v>9</v>
      </c>
      <c r="F158" s="22">
        <f>(E158/$S158)*100</f>
        <v>1.5957446808510638</v>
      </c>
      <c r="G158" s="22"/>
      <c r="H158" s="21">
        <v>17</v>
      </c>
      <c r="I158" s="22">
        <f>(H158/$S158)*100</f>
        <v>3.0141843971631204</v>
      </c>
      <c r="J158" s="22"/>
      <c r="K158" s="21">
        <v>3</v>
      </c>
      <c r="L158" s="22">
        <f>(K158/$S158)*100</f>
        <v>0.5319148936170213</v>
      </c>
      <c r="M158" s="22"/>
      <c r="N158" s="21">
        <v>535</v>
      </c>
      <c r="O158" s="22">
        <f>(N158/$S158)*100</f>
        <v>94.8581560283688</v>
      </c>
      <c r="P158" s="22"/>
      <c r="Q158" s="21">
        <v>0</v>
      </c>
      <c r="R158" s="22">
        <f>(Q158/$S158)*100</f>
        <v>0</v>
      </c>
      <c r="S158" s="21">
        <v>564</v>
      </c>
    </row>
    <row r="159" spans="1:19" ht="14.25">
      <c r="A159" s="20" t="s">
        <v>141</v>
      </c>
      <c r="B159" s="21">
        <v>0</v>
      </c>
      <c r="C159" s="22">
        <f>(B159/$S159)*100</f>
        <v>0</v>
      </c>
      <c r="D159" s="22"/>
      <c r="E159" s="21">
        <v>3</v>
      </c>
      <c r="F159" s="22">
        <f>(E159/$S159)*100</f>
        <v>1.2</v>
      </c>
      <c r="G159" s="22"/>
      <c r="H159" s="21">
        <v>1</v>
      </c>
      <c r="I159" s="22">
        <f>(H159/$S159)*100</f>
        <v>0.4</v>
      </c>
      <c r="J159" s="22"/>
      <c r="K159" s="21">
        <v>4</v>
      </c>
      <c r="L159" s="22">
        <f>(K159/$S159)*100</f>
        <v>1.6</v>
      </c>
      <c r="M159" s="22"/>
      <c r="N159" s="21">
        <v>240</v>
      </c>
      <c r="O159" s="22">
        <f>(N159/$S159)*100</f>
        <v>96</v>
      </c>
      <c r="P159" s="22"/>
      <c r="Q159" s="21">
        <v>2</v>
      </c>
      <c r="R159" s="22">
        <f>(Q159/$S159)*100</f>
        <v>0.8</v>
      </c>
      <c r="S159" s="21">
        <v>250</v>
      </c>
    </row>
    <row r="160" spans="1:19" ht="14.25">
      <c r="A160" s="20" t="s">
        <v>142</v>
      </c>
      <c r="B160" s="21">
        <v>0</v>
      </c>
      <c r="C160" s="22">
        <f>(B160/$S160)*100</f>
        <v>0</v>
      </c>
      <c r="D160" s="22"/>
      <c r="E160" s="21">
        <v>21</v>
      </c>
      <c r="F160" s="22">
        <f>(E160/$S160)*100</f>
        <v>4.805491990846682</v>
      </c>
      <c r="G160" s="22"/>
      <c r="H160" s="21">
        <v>11</v>
      </c>
      <c r="I160" s="22">
        <f>(H160/$S160)*100</f>
        <v>2.517162471395881</v>
      </c>
      <c r="J160" s="22"/>
      <c r="K160" s="21">
        <v>10</v>
      </c>
      <c r="L160" s="22">
        <f>(K160/$S160)*100</f>
        <v>2.2883295194508007</v>
      </c>
      <c r="M160" s="22"/>
      <c r="N160" s="21">
        <v>391</v>
      </c>
      <c r="O160" s="22">
        <f>(N160/$S160)*100</f>
        <v>89.47368421052632</v>
      </c>
      <c r="P160" s="22"/>
      <c r="Q160" s="21">
        <v>4</v>
      </c>
      <c r="R160" s="22">
        <f>(Q160/$S160)*100</f>
        <v>0.9153318077803204</v>
      </c>
      <c r="S160" s="21">
        <v>437</v>
      </c>
    </row>
    <row r="161" spans="1:19" ht="14.25">
      <c r="A161" s="20" t="s">
        <v>143</v>
      </c>
      <c r="B161" s="21">
        <v>4</v>
      </c>
      <c r="C161" s="22">
        <f>(B161/$S161)*100</f>
        <v>0.15060240963855423</v>
      </c>
      <c r="D161" s="22"/>
      <c r="E161" s="21">
        <v>117</v>
      </c>
      <c r="F161" s="22">
        <f>(E161/$S161)*100</f>
        <v>4.405120481927711</v>
      </c>
      <c r="G161" s="22"/>
      <c r="H161" s="21">
        <v>110</v>
      </c>
      <c r="I161" s="22">
        <f>(H161/$S161)*100</f>
        <v>4.141566265060241</v>
      </c>
      <c r="J161" s="22"/>
      <c r="K161" s="21">
        <v>66</v>
      </c>
      <c r="L161" s="22">
        <f>(K161/$S161)*100</f>
        <v>2.4849397590361444</v>
      </c>
      <c r="M161" s="22"/>
      <c r="N161" s="21">
        <v>2252</v>
      </c>
      <c r="O161" s="22">
        <f>(N161/$S161)*100</f>
        <v>84.78915662650603</v>
      </c>
      <c r="P161" s="22"/>
      <c r="Q161" s="21">
        <v>107</v>
      </c>
      <c r="R161" s="22">
        <f>(Q161/$S161)*100</f>
        <v>4.028614457831326</v>
      </c>
      <c r="S161" s="21">
        <v>2656</v>
      </c>
    </row>
    <row r="162" spans="2:19" ht="7.5" customHeight="1">
      <c r="B162" s="21"/>
      <c r="E162" s="21"/>
      <c r="H162" s="21"/>
      <c r="K162" s="21"/>
      <c r="N162" s="21"/>
      <c r="Q162" s="21"/>
      <c r="R162" s="22"/>
      <c r="S162" s="21"/>
    </row>
    <row r="163" spans="1:19" ht="14.25">
      <c r="A163" s="20" t="s">
        <v>144</v>
      </c>
      <c r="B163" s="21">
        <v>0</v>
      </c>
      <c r="C163" s="22">
        <f>(B163/$S163)*100</f>
        <v>0</v>
      </c>
      <c r="D163" s="22"/>
      <c r="E163" s="21">
        <v>5</v>
      </c>
      <c r="F163" s="22">
        <f>(E163/$S163)*100</f>
        <v>1.8382352941176472</v>
      </c>
      <c r="G163" s="22"/>
      <c r="H163" s="21">
        <v>4</v>
      </c>
      <c r="I163" s="22">
        <f>(H163/$S163)*100</f>
        <v>1.4705882352941175</v>
      </c>
      <c r="J163" s="22"/>
      <c r="K163" s="21">
        <v>0</v>
      </c>
      <c r="L163" s="22">
        <f>(K163/$S163)*100</f>
        <v>0</v>
      </c>
      <c r="M163" s="22"/>
      <c r="N163" s="21">
        <v>263</v>
      </c>
      <c r="O163" s="22">
        <f>(N163/$S163)*100</f>
        <v>96.69117647058823</v>
      </c>
      <c r="P163" s="22"/>
      <c r="Q163" s="21">
        <v>0</v>
      </c>
      <c r="R163" s="22">
        <f>(Q163/$S163)*100</f>
        <v>0</v>
      </c>
      <c r="S163" s="21">
        <v>272</v>
      </c>
    </row>
    <row r="164" spans="1:19" ht="14.25">
      <c r="A164" s="20" t="s">
        <v>145</v>
      </c>
      <c r="B164" s="21">
        <v>0</v>
      </c>
      <c r="C164" s="22">
        <f>(B164/$S164)*100</f>
        <v>0</v>
      </c>
      <c r="D164" s="22"/>
      <c r="E164" s="21">
        <v>9</v>
      </c>
      <c r="F164" s="22">
        <f>(E164/$S164)*100</f>
        <v>0.6134969325153374</v>
      </c>
      <c r="G164" s="22"/>
      <c r="H164" s="21">
        <v>29</v>
      </c>
      <c r="I164" s="22">
        <f>(H164/$S164)*100</f>
        <v>1.9768234492160874</v>
      </c>
      <c r="J164" s="22"/>
      <c r="K164" s="21">
        <v>29</v>
      </c>
      <c r="L164" s="22">
        <f>(K164/$S164)*100</f>
        <v>1.9768234492160874</v>
      </c>
      <c r="M164" s="22"/>
      <c r="N164" s="21">
        <v>1380</v>
      </c>
      <c r="O164" s="22">
        <f>(N164/$S164)*100</f>
        <v>94.06952965235173</v>
      </c>
      <c r="P164" s="22"/>
      <c r="Q164" s="21">
        <v>20</v>
      </c>
      <c r="R164" s="22">
        <f>(Q164/$S164)*100</f>
        <v>1.3633265167007498</v>
      </c>
      <c r="S164" s="21">
        <v>1467</v>
      </c>
    </row>
    <row r="165" spans="1:19" ht="14.25">
      <c r="A165" s="20" t="s">
        <v>146</v>
      </c>
      <c r="B165" s="21">
        <v>19</v>
      </c>
      <c r="C165" s="22">
        <f>(B165/$S165)*100</f>
        <v>0.42344550924894137</v>
      </c>
      <c r="D165" s="22"/>
      <c r="E165" s="21">
        <v>71</v>
      </c>
      <c r="F165" s="22">
        <f>(E165/$S165)*100</f>
        <v>1.582349008246044</v>
      </c>
      <c r="G165" s="22"/>
      <c r="H165" s="21">
        <v>122</v>
      </c>
      <c r="I165" s="22">
        <f>(H165/$S165)*100</f>
        <v>2.7189659014932026</v>
      </c>
      <c r="J165" s="22"/>
      <c r="K165" s="21">
        <v>78</v>
      </c>
      <c r="L165" s="22">
        <f>(K165/$S165)*100</f>
        <v>1.738355248495654</v>
      </c>
      <c r="M165" s="22"/>
      <c r="N165" s="21">
        <v>4143</v>
      </c>
      <c r="O165" s="22">
        <f>(N165/$S165)*100</f>
        <v>92.33340762201917</v>
      </c>
      <c r="P165" s="22"/>
      <c r="Q165" s="21">
        <v>54</v>
      </c>
      <c r="R165" s="22">
        <f>(Q165/$S165)*100</f>
        <v>1.2034767104969912</v>
      </c>
      <c r="S165" s="21">
        <v>4487</v>
      </c>
    </row>
    <row r="166" spans="1:19" ht="14.25">
      <c r="A166" s="20" t="s">
        <v>147</v>
      </c>
      <c r="B166" s="21">
        <v>0</v>
      </c>
      <c r="C166" s="22">
        <f>(B166/$S166)*100</f>
        <v>0</v>
      </c>
      <c r="D166" s="22"/>
      <c r="E166" s="21">
        <v>4</v>
      </c>
      <c r="F166" s="22">
        <f>(E166/$S166)*100</f>
        <v>2.2988505747126435</v>
      </c>
      <c r="G166" s="22"/>
      <c r="H166" s="21">
        <v>2</v>
      </c>
      <c r="I166" s="22">
        <f>(H166/$S166)*100</f>
        <v>1.1494252873563218</v>
      </c>
      <c r="J166" s="22"/>
      <c r="K166" s="21">
        <v>4</v>
      </c>
      <c r="L166" s="22">
        <f>(K166/$S166)*100</f>
        <v>2.2988505747126435</v>
      </c>
      <c r="M166" s="22"/>
      <c r="N166" s="21">
        <v>159</v>
      </c>
      <c r="O166" s="22">
        <f>(N166/$S166)*100</f>
        <v>91.37931034482759</v>
      </c>
      <c r="P166" s="22"/>
      <c r="Q166" s="21">
        <v>5</v>
      </c>
      <c r="R166" s="22">
        <f>(Q166/$S166)*100</f>
        <v>2.8735632183908044</v>
      </c>
      <c r="S166" s="21">
        <v>174</v>
      </c>
    </row>
    <row r="167" spans="1:19" ht="14.25">
      <c r="A167" s="20" t="s">
        <v>148</v>
      </c>
      <c r="B167" s="21">
        <v>4</v>
      </c>
      <c r="C167" s="22">
        <f>(B167/$S167)*100</f>
        <v>2.877697841726619</v>
      </c>
      <c r="D167" s="22"/>
      <c r="E167" s="21">
        <v>3</v>
      </c>
      <c r="F167" s="22">
        <f>(E167/$S167)*100</f>
        <v>2.158273381294964</v>
      </c>
      <c r="G167" s="22"/>
      <c r="H167" s="21">
        <v>0</v>
      </c>
      <c r="I167" s="22">
        <f>(H167/$S167)*100</f>
        <v>0</v>
      </c>
      <c r="J167" s="22"/>
      <c r="K167" s="21">
        <v>0</v>
      </c>
      <c r="L167" s="22">
        <f>(K167/$S167)*100</f>
        <v>0</v>
      </c>
      <c r="M167" s="22"/>
      <c r="N167" s="21">
        <v>132</v>
      </c>
      <c r="O167" s="22">
        <f>(N167/$S167)*100</f>
        <v>94.96402877697841</v>
      </c>
      <c r="P167" s="22"/>
      <c r="Q167" s="21">
        <v>0</v>
      </c>
      <c r="R167" s="22">
        <f>(Q167/$S167)*100</f>
        <v>0</v>
      </c>
      <c r="S167" s="21">
        <v>139</v>
      </c>
    </row>
    <row r="168" spans="2:19" ht="7.5" customHeight="1">
      <c r="B168" s="21"/>
      <c r="E168" s="21"/>
      <c r="H168" s="21"/>
      <c r="K168" s="21"/>
      <c r="N168" s="21"/>
      <c r="Q168" s="21"/>
      <c r="R168" s="22"/>
      <c r="S168" s="21"/>
    </row>
    <row r="169" spans="1:19" ht="14.25">
      <c r="A169" s="20" t="s">
        <v>149</v>
      </c>
      <c r="B169" s="21">
        <v>1</v>
      </c>
      <c r="C169" s="22">
        <f>(B169/$S169)*100</f>
        <v>0.1834862385321101</v>
      </c>
      <c r="D169" s="22"/>
      <c r="E169" s="21">
        <v>8</v>
      </c>
      <c r="F169" s="22">
        <f>(E169/$S169)*100</f>
        <v>1.4678899082568808</v>
      </c>
      <c r="G169" s="22"/>
      <c r="H169" s="21">
        <v>17</v>
      </c>
      <c r="I169" s="22">
        <f>(H169/$S169)*100</f>
        <v>3.1192660550458715</v>
      </c>
      <c r="J169" s="22"/>
      <c r="K169" s="21">
        <v>0</v>
      </c>
      <c r="L169" s="22">
        <f>(K169/$S169)*100</f>
        <v>0</v>
      </c>
      <c r="M169" s="22"/>
      <c r="N169" s="21">
        <v>506</v>
      </c>
      <c r="O169" s="22">
        <f>(N169/$S169)*100</f>
        <v>92.84403669724772</v>
      </c>
      <c r="P169" s="22"/>
      <c r="Q169" s="21">
        <v>13</v>
      </c>
      <c r="R169" s="22">
        <f>(Q169/$S169)*100</f>
        <v>2.385321100917431</v>
      </c>
      <c r="S169" s="21">
        <v>545</v>
      </c>
    </row>
    <row r="170" spans="1:19" ht="14.25">
      <c r="A170" s="20" t="s">
        <v>150</v>
      </c>
      <c r="B170" s="21">
        <v>0</v>
      </c>
      <c r="C170" s="22">
        <f>(B170/$S170)*100</f>
        <v>0</v>
      </c>
      <c r="D170" s="22"/>
      <c r="E170" s="21">
        <v>158</v>
      </c>
      <c r="F170" s="22">
        <f>(E170/$S170)*100</f>
        <v>3.4258456201214225</v>
      </c>
      <c r="G170" s="22"/>
      <c r="H170" s="21">
        <v>250</v>
      </c>
      <c r="I170" s="22">
        <f>(H170/$S170)*100</f>
        <v>5.420641803989593</v>
      </c>
      <c r="J170" s="22"/>
      <c r="K170" s="21">
        <v>62</v>
      </c>
      <c r="L170" s="22">
        <f>(K170/$S170)*100</f>
        <v>1.3443191673894188</v>
      </c>
      <c r="M170" s="22"/>
      <c r="N170" s="21">
        <v>4129</v>
      </c>
      <c r="O170" s="22">
        <f>(N170/$S170)*100</f>
        <v>89.52732003469211</v>
      </c>
      <c r="P170" s="22"/>
      <c r="Q170" s="21">
        <v>13</v>
      </c>
      <c r="R170" s="22">
        <f>(Q170/$S170)*100</f>
        <v>0.2818733738074588</v>
      </c>
      <c r="S170" s="21">
        <v>4612</v>
      </c>
    </row>
    <row r="171" spans="1:19" ht="14.25">
      <c r="A171" s="20" t="s">
        <v>151</v>
      </c>
      <c r="B171" s="21">
        <v>1</v>
      </c>
      <c r="C171" s="22">
        <f>(B171/$S171)*100</f>
        <v>0.053447354355959376</v>
      </c>
      <c r="D171" s="22"/>
      <c r="E171" s="21">
        <v>5</v>
      </c>
      <c r="F171" s="22">
        <f>(E171/$S171)*100</f>
        <v>0.26723677177979693</v>
      </c>
      <c r="G171" s="22"/>
      <c r="H171" s="21">
        <v>26</v>
      </c>
      <c r="I171" s="22">
        <f>(H171/$S171)*100</f>
        <v>1.389631213254944</v>
      </c>
      <c r="J171" s="22"/>
      <c r="K171" s="21">
        <v>5</v>
      </c>
      <c r="L171" s="22">
        <f>(K171/$S171)*100</f>
        <v>0.26723677177979693</v>
      </c>
      <c r="M171" s="22"/>
      <c r="N171" s="21">
        <v>1788</v>
      </c>
      <c r="O171" s="22">
        <f>(N171/$S171)*100</f>
        <v>95.56386958845538</v>
      </c>
      <c r="P171" s="22"/>
      <c r="Q171" s="21">
        <v>46</v>
      </c>
      <c r="R171" s="22">
        <f>(Q171/$S171)*100</f>
        <v>2.4585783003741315</v>
      </c>
      <c r="S171" s="21">
        <v>1871</v>
      </c>
    </row>
    <row r="172" spans="1:19" ht="14.25">
      <c r="A172" s="20" t="s">
        <v>152</v>
      </c>
      <c r="B172" s="21">
        <v>7</v>
      </c>
      <c r="C172" s="22">
        <f>(B172/$S172)*100</f>
        <v>0.9485094850948509</v>
      </c>
      <c r="D172" s="22"/>
      <c r="E172" s="21">
        <v>13</v>
      </c>
      <c r="F172" s="22">
        <f>(E172/$S172)*100</f>
        <v>1.7615176151761516</v>
      </c>
      <c r="G172" s="22"/>
      <c r="H172" s="21">
        <v>20</v>
      </c>
      <c r="I172" s="22">
        <f>(H172/$S172)*100</f>
        <v>2.710027100271003</v>
      </c>
      <c r="J172" s="22"/>
      <c r="K172" s="21">
        <v>6</v>
      </c>
      <c r="L172" s="22">
        <f>(K172/$S172)*100</f>
        <v>0.8130081300813009</v>
      </c>
      <c r="M172" s="22"/>
      <c r="N172" s="21">
        <v>657</v>
      </c>
      <c r="O172" s="22">
        <f>(N172/$S172)*100</f>
        <v>89.02439024390245</v>
      </c>
      <c r="P172" s="22"/>
      <c r="Q172" s="21">
        <v>35</v>
      </c>
      <c r="R172" s="22">
        <f>(Q172/$S172)*100</f>
        <v>4.742547425474255</v>
      </c>
      <c r="S172" s="21">
        <v>738</v>
      </c>
    </row>
    <row r="173" spans="1:19" ht="14.25">
      <c r="A173" s="20" t="s">
        <v>153</v>
      </c>
      <c r="B173" s="21">
        <v>2</v>
      </c>
      <c r="C173" s="22">
        <f>(B173/$S173)*100</f>
        <v>0.13956734124214934</v>
      </c>
      <c r="D173" s="22"/>
      <c r="E173" s="21">
        <v>10</v>
      </c>
      <c r="F173" s="22">
        <f>(E173/$S173)*100</f>
        <v>0.6978367062107467</v>
      </c>
      <c r="G173" s="22"/>
      <c r="H173" s="21">
        <v>13</v>
      </c>
      <c r="I173" s="22">
        <f>(H173/$S173)*100</f>
        <v>0.9071877180739707</v>
      </c>
      <c r="J173" s="22"/>
      <c r="K173" s="21">
        <v>9</v>
      </c>
      <c r="L173" s="22">
        <f>(K173/$S173)*100</f>
        <v>0.6280530355896721</v>
      </c>
      <c r="M173" s="22"/>
      <c r="N173" s="21">
        <v>1399</v>
      </c>
      <c r="O173" s="22">
        <f>(N173/$S173)*100</f>
        <v>97.62735519888346</v>
      </c>
      <c r="P173" s="22"/>
      <c r="Q173" s="21">
        <v>0</v>
      </c>
      <c r="R173" s="22">
        <f>(Q173/$S173)*100</f>
        <v>0</v>
      </c>
      <c r="S173" s="21">
        <v>1433</v>
      </c>
    </row>
    <row r="174" spans="2:19" ht="7.5" customHeight="1">
      <c r="B174" s="21"/>
      <c r="E174" s="21"/>
      <c r="H174" s="21"/>
      <c r="K174" s="21"/>
      <c r="N174" s="21"/>
      <c r="Q174" s="21"/>
      <c r="R174" s="22"/>
      <c r="S174" s="21"/>
    </row>
    <row r="175" spans="1:19" ht="14.25">
      <c r="A175" s="20" t="s">
        <v>154</v>
      </c>
      <c r="B175" s="21">
        <v>1</v>
      </c>
      <c r="C175" s="22">
        <f>(B175/$S175)*100</f>
        <v>0.057208237986270026</v>
      </c>
      <c r="D175" s="22"/>
      <c r="E175" s="21">
        <v>111</v>
      </c>
      <c r="F175" s="22">
        <f>(E175/$S175)*100</f>
        <v>6.350114416475973</v>
      </c>
      <c r="G175" s="22"/>
      <c r="H175" s="21">
        <v>51</v>
      </c>
      <c r="I175" s="22">
        <f>(H175/$S175)*100</f>
        <v>2.917620137299771</v>
      </c>
      <c r="J175" s="22"/>
      <c r="K175" s="21">
        <v>66</v>
      </c>
      <c r="L175" s="22">
        <f>(K175/$S175)*100</f>
        <v>3.775743707093822</v>
      </c>
      <c r="M175" s="22"/>
      <c r="N175" s="21">
        <v>1499</v>
      </c>
      <c r="O175" s="22">
        <f>(N175/$S175)*100</f>
        <v>85.75514874141876</v>
      </c>
      <c r="P175" s="22"/>
      <c r="Q175" s="21">
        <v>20</v>
      </c>
      <c r="R175" s="22">
        <f>(Q175/$S175)*100</f>
        <v>1.1441647597254003</v>
      </c>
      <c r="S175" s="21">
        <v>1748</v>
      </c>
    </row>
    <row r="176" spans="1:19" ht="14.25">
      <c r="A176" s="20" t="s">
        <v>155</v>
      </c>
      <c r="B176" s="21">
        <v>1</v>
      </c>
      <c r="C176" s="22">
        <f>(B176/$S176)*100</f>
        <v>0.1141552511415525</v>
      </c>
      <c r="D176" s="22"/>
      <c r="E176" s="21">
        <v>20</v>
      </c>
      <c r="F176" s="22">
        <f>(E176/$S176)*100</f>
        <v>2.28310502283105</v>
      </c>
      <c r="G176" s="22"/>
      <c r="H176" s="21">
        <v>14</v>
      </c>
      <c r="I176" s="22">
        <f>(H176/$S176)*100</f>
        <v>1.5981735159817352</v>
      </c>
      <c r="J176" s="22"/>
      <c r="K176" s="21">
        <v>8</v>
      </c>
      <c r="L176" s="22">
        <f>(K176/$S176)*100</f>
        <v>0.91324200913242</v>
      </c>
      <c r="M176" s="22"/>
      <c r="N176" s="21">
        <v>833</v>
      </c>
      <c r="O176" s="22">
        <f>(N176/$S176)*100</f>
        <v>95.09132420091323</v>
      </c>
      <c r="P176" s="22"/>
      <c r="Q176" s="21">
        <v>0</v>
      </c>
      <c r="R176" s="22">
        <f>(Q176/$S176)*100</f>
        <v>0</v>
      </c>
      <c r="S176" s="21">
        <v>876</v>
      </c>
    </row>
    <row r="177" spans="1:19" ht="14.25">
      <c r="A177" s="20" t="s">
        <v>156</v>
      </c>
      <c r="B177" s="21">
        <v>0</v>
      </c>
      <c r="C177" s="22">
        <f>(B177/$S177)*100</f>
        <v>0</v>
      </c>
      <c r="D177" s="22"/>
      <c r="E177" s="21">
        <v>3</v>
      </c>
      <c r="F177" s="22">
        <f>(E177/$S177)*100</f>
        <v>3.614457831325301</v>
      </c>
      <c r="G177" s="22"/>
      <c r="H177" s="21">
        <v>0</v>
      </c>
      <c r="I177" s="22">
        <f>(H177/$S177)*100</f>
        <v>0</v>
      </c>
      <c r="J177" s="22"/>
      <c r="K177" s="21">
        <v>1</v>
      </c>
      <c r="L177" s="22">
        <f>(K177/$S177)*100</f>
        <v>1.2048192771084338</v>
      </c>
      <c r="M177" s="22"/>
      <c r="N177" s="21">
        <v>70</v>
      </c>
      <c r="O177" s="22">
        <f>(N177/$S177)*100</f>
        <v>84.33734939759037</v>
      </c>
      <c r="P177" s="22"/>
      <c r="Q177" s="21">
        <v>9</v>
      </c>
      <c r="R177" s="22">
        <f>(Q177/$S177)*100</f>
        <v>10.843373493975903</v>
      </c>
      <c r="S177" s="21">
        <v>83</v>
      </c>
    </row>
    <row r="178" spans="1:19" ht="14.25">
      <c r="A178" s="20" t="s">
        <v>157</v>
      </c>
      <c r="B178" s="21">
        <v>0</v>
      </c>
      <c r="C178" s="22">
        <f>(B178/$S178)*100</f>
        <v>0</v>
      </c>
      <c r="D178" s="22"/>
      <c r="E178" s="21">
        <v>0</v>
      </c>
      <c r="F178" s="22">
        <f>(E178/$S178)*100</f>
        <v>0</v>
      </c>
      <c r="G178" s="22"/>
      <c r="H178" s="21">
        <v>0</v>
      </c>
      <c r="I178" s="22">
        <f>(H178/$S178)*100</f>
        <v>0</v>
      </c>
      <c r="J178" s="22"/>
      <c r="K178" s="21">
        <v>0</v>
      </c>
      <c r="L178" s="22">
        <f>(K178/$S178)*100</f>
        <v>0</v>
      </c>
      <c r="M178" s="22"/>
      <c r="N178" s="21">
        <v>21</v>
      </c>
      <c r="O178" s="22">
        <f>(N178/$S178)*100</f>
        <v>100</v>
      </c>
      <c r="P178" s="22"/>
      <c r="Q178" s="21">
        <v>0</v>
      </c>
      <c r="R178" s="22">
        <f>(Q178/$S178)*100</f>
        <v>0</v>
      </c>
      <c r="S178" s="21">
        <v>21</v>
      </c>
    </row>
    <row r="179" spans="1:19" ht="14.25">
      <c r="A179" s="20" t="s">
        <v>158</v>
      </c>
      <c r="B179" s="21">
        <v>0</v>
      </c>
      <c r="C179" s="22">
        <f>(B179/$S179)*100</f>
        <v>0</v>
      </c>
      <c r="D179" s="22"/>
      <c r="E179" s="21">
        <v>0</v>
      </c>
      <c r="F179" s="22">
        <f>(E179/$S179)*100</f>
        <v>0</v>
      </c>
      <c r="G179" s="22"/>
      <c r="H179" s="21">
        <v>1</v>
      </c>
      <c r="I179" s="22">
        <f>(H179/$S179)*100</f>
        <v>1.2048192771084338</v>
      </c>
      <c r="J179" s="22"/>
      <c r="K179" s="21">
        <v>0</v>
      </c>
      <c r="L179" s="22">
        <f>(K179/$S179)*100</f>
        <v>0</v>
      </c>
      <c r="M179" s="22"/>
      <c r="N179" s="21">
        <v>82</v>
      </c>
      <c r="O179" s="22">
        <f>(N179/$S179)*100</f>
        <v>98.79518072289156</v>
      </c>
      <c r="P179" s="22"/>
      <c r="Q179" s="21">
        <v>0</v>
      </c>
      <c r="R179" s="22">
        <f>(Q179/$S179)*100</f>
        <v>0</v>
      </c>
      <c r="S179" s="21">
        <v>83</v>
      </c>
    </row>
    <row r="180" spans="2:19" ht="7.5" customHeight="1">
      <c r="B180" s="21"/>
      <c r="E180" s="21"/>
      <c r="H180" s="21"/>
      <c r="K180" s="21"/>
      <c r="N180" s="21"/>
      <c r="Q180" s="21"/>
      <c r="R180" s="22"/>
      <c r="S180" s="21"/>
    </row>
    <row r="181" spans="1:19" ht="14.25">
      <c r="A181" s="20" t="s">
        <v>159</v>
      </c>
      <c r="B181" s="21">
        <v>0</v>
      </c>
      <c r="C181" s="22">
        <f>(B181/$S181)*100</f>
        <v>0</v>
      </c>
      <c r="D181" s="22"/>
      <c r="E181" s="21">
        <v>0</v>
      </c>
      <c r="F181" s="22">
        <f>(E181/$S181)*100</f>
        <v>0</v>
      </c>
      <c r="G181" s="22"/>
      <c r="H181" s="21">
        <v>0</v>
      </c>
      <c r="I181" s="22">
        <f>(H181/$S181)*100</f>
        <v>0</v>
      </c>
      <c r="J181" s="22"/>
      <c r="K181" s="21">
        <v>0</v>
      </c>
      <c r="L181" s="22">
        <f>(K181/$S181)*100</f>
        <v>0</v>
      </c>
      <c r="M181" s="22"/>
      <c r="N181" s="21">
        <v>44</v>
      </c>
      <c r="O181" s="22">
        <f>(N181/$S181)*100</f>
        <v>93.61702127659575</v>
      </c>
      <c r="P181" s="22"/>
      <c r="Q181" s="21">
        <v>3</v>
      </c>
      <c r="R181" s="22">
        <f>(Q181/$S181)*100</f>
        <v>6.382978723404255</v>
      </c>
      <c r="S181" s="21">
        <v>47</v>
      </c>
    </row>
    <row r="182" spans="1:19" ht="14.25">
      <c r="A182" s="20" t="s">
        <v>160</v>
      </c>
      <c r="B182" s="21">
        <v>0</v>
      </c>
      <c r="C182" s="22">
        <f>(B182/$S182)*100</f>
        <v>0</v>
      </c>
      <c r="D182" s="22"/>
      <c r="E182" s="21">
        <v>10</v>
      </c>
      <c r="F182" s="22">
        <f>(E182/$S182)*100</f>
        <v>2.197802197802198</v>
      </c>
      <c r="G182" s="22"/>
      <c r="H182" s="21">
        <v>7</v>
      </c>
      <c r="I182" s="22">
        <f>(H182/$S182)*100</f>
        <v>1.5384615384615385</v>
      </c>
      <c r="J182" s="22"/>
      <c r="K182" s="21">
        <v>5</v>
      </c>
      <c r="L182" s="22">
        <f>(K182/$S182)*100</f>
        <v>1.098901098901099</v>
      </c>
      <c r="M182" s="22"/>
      <c r="N182" s="21">
        <v>433</v>
      </c>
      <c r="O182" s="22">
        <f>(N182/$S182)*100</f>
        <v>95.16483516483515</v>
      </c>
      <c r="P182" s="22"/>
      <c r="Q182" s="21">
        <v>0</v>
      </c>
      <c r="R182" s="22">
        <f>(Q182/$S182)*100</f>
        <v>0</v>
      </c>
      <c r="S182" s="21">
        <v>455</v>
      </c>
    </row>
    <row r="183" spans="1:19" ht="14.25">
      <c r="A183" s="20" t="s">
        <v>161</v>
      </c>
      <c r="B183" s="21">
        <v>0</v>
      </c>
      <c r="C183" s="22">
        <f>(B183/$S183)*100</f>
        <v>0</v>
      </c>
      <c r="D183" s="22"/>
      <c r="E183" s="21">
        <v>1</v>
      </c>
      <c r="F183" s="22">
        <f>(E183/$S183)*100</f>
        <v>0.9174311926605505</v>
      </c>
      <c r="G183" s="22"/>
      <c r="H183" s="21">
        <v>0</v>
      </c>
      <c r="I183" s="22">
        <f>(H183/$S183)*100</f>
        <v>0</v>
      </c>
      <c r="J183" s="22"/>
      <c r="K183" s="21">
        <v>0</v>
      </c>
      <c r="L183" s="22">
        <f>(K183/$S183)*100</f>
        <v>0</v>
      </c>
      <c r="M183" s="22"/>
      <c r="N183" s="21">
        <v>101</v>
      </c>
      <c r="O183" s="22">
        <f>(N183/$S183)*100</f>
        <v>92.66055045871559</v>
      </c>
      <c r="P183" s="22"/>
      <c r="Q183" s="21">
        <v>7</v>
      </c>
      <c r="R183" s="22">
        <f>(Q183/$S183)*100</f>
        <v>6.422018348623854</v>
      </c>
      <c r="S183" s="21">
        <v>109</v>
      </c>
    </row>
    <row r="184" spans="1:19" ht="14.25">
      <c r="A184" s="20" t="s">
        <v>162</v>
      </c>
      <c r="B184" s="21">
        <v>1</v>
      </c>
      <c r="C184" s="22">
        <f>(B184/$S184)*100</f>
        <v>0.15923566878980894</v>
      </c>
      <c r="D184" s="22"/>
      <c r="E184" s="21">
        <v>18</v>
      </c>
      <c r="F184" s="22">
        <f>(E184/$S184)*100</f>
        <v>2.8662420382165608</v>
      </c>
      <c r="G184" s="22"/>
      <c r="H184" s="21">
        <v>0</v>
      </c>
      <c r="I184" s="22">
        <f>(H184/$S184)*100</f>
        <v>0</v>
      </c>
      <c r="J184" s="22"/>
      <c r="K184" s="21">
        <v>4</v>
      </c>
      <c r="L184" s="22">
        <f>(K184/$S184)*100</f>
        <v>0.6369426751592357</v>
      </c>
      <c r="M184" s="22"/>
      <c r="N184" s="21">
        <v>605</v>
      </c>
      <c r="O184" s="22">
        <f>(N184/$S184)*100</f>
        <v>96.3375796178344</v>
      </c>
      <c r="P184" s="22"/>
      <c r="Q184" s="21">
        <v>0</v>
      </c>
      <c r="R184" s="22">
        <f>(Q184/$S184)*100</f>
        <v>0</v>
      </c>
      <c r="S184" s="21">
        <v>628</v>
      </c>
    </row>
    <row r="185" spans="1:19" ht="14.25">
      <c r="A185" s="20" t="s">
        <v>163</v>
      </c>
      <c r="B185" s="21">
        <v>1</v>
      </c>
      <c r="C185" s="22">
        <f>(B185/$S185)*100</f>
        <v>0.22172949002217296</v>
      </c>
      <c r="D185" s="22"/>
      <c r="E185" s="21">
        <v>11</v>
      </c>
      <c r="F185" s="22">
        <f>(E185/$S185)*100</f>
        <v>2.4390243902439024</v>
      </c>
      <c r="G185" s="22"/>
      <c r="H185" s="21">
        <v>5</v>
      </c>
      <c r="I185" s="22">
        <f>(H185/$S185)*100</f>
        <v>1.1086474501108647</v>
      </c>
      <c r="J185" s="22"/>
      <c r="K185" s="21">
        <v>0</v>
      </c>
      <c r="L185" s="22">
        <f>(K185/$S185)*100</f>
        <v>0</v>
      </c>
      <c r="M185" s="22"/>
      <c r="N185" s="21">
        <v>423</v>
      </c>
      <c r="O185" s="22">
        <f>(N185/$S185)*100</f>
        <v>93.79157427937915</v>
      </c>
      <c r="P185" s="22"/>
      <c r="Q185" s="21">
        <v>11</v>
      </c>
      <c r="R185" s="22">
        <f>(Q185/$S185)*100</f>
        <v>2.4390243902439024</v>
      </c>
      <c r="S185" s="21">
        <v>451</v>
      </c>
    </row>
    <row r="186" spans="2:19" ht="7.5" customHeight="1">
      <c r="B186" s="21"/>
      <c r="E186" s="21"/>
      <c r="H186" s="21"/>
      <c r="K186" s="21"/>
      <c r="N186" s="21"/>
      <c r="Q186" s="21"/>
      <c r="R186" s="22"/>
      <c r="S186" s="21"/>
    </row>
    <row r="187" spans="1:19" ht="14.25">
      <c r="A187" s="20" t="s">
        <v>164</v>
      </c>
      <c r="B187" s="21">
        <v>3</v>
      </c>
      <c r="C187" s="22">
        <f aca="true" t="shared" si="18" ref="C187:C196">(B187/$S187)*100</f>
        <v>1.477832512315271</v>
      </c>
      <c r="D187" s="22"/>
      <c r="E187" s="21">
        <v>0</v>
      </c>
      <c r="F187" s="22">
        <f aca="true" t="shared" si="19" ref="F187:F196">(E187/$S187)*100</f>
        <v>0</v>
      </c>
      <c r="G187" s="22"/>
      <c r="H187" s="21">
        <v>0</v>
      </c>
      <c r="I187" s="22">
        <f aca="true" t="shared" si="20" ref="I187:I196">(H187/$S187)*100</f>
        <v>0</v>
      </c>
      <c r="J187" s="22"/>
      <c r="K187" s="21">
        <v>2</v>
      </c>
      <c r="L187" s="22">
        <f aca="true" t="shared" si="21" ref="L187:L196">(K187/$S187)*100</f>
        <v>0.9852216748768473</v>
      </c>
      <c r="M187" s="22"/>
      <c r="N187" s="21">
        <v>198</v>
      </c>
      <c r="O187" s="22">
        <f aca="true" t="shared" si="22" ref="O187:O196">(N187/$S187)*100</f>
        <v>97.53694581280789</v>
      </c>
      <c r="P187" s="22"/>
      <c r="Q187" s="21">
        <v>0</v>
      </c>
      <c r="R187" s="22">
        <f aca="true" t="shared" si="23" ref="R187:R196">(Q187/$S187)*100</f>
        <v>0</v>
      </c>
      <c r="S187" s="21">
        <v>203</v>
      </c>
    </row>
    <row r="188" spans="1:19" ht="14.25">
      <c r="A188" s="20" t="s">
        <v>165</v>
      </c>
      <c r="B188" s="21">
        <v>0</v>
      </c>
      <c r="C188" s="22">
        <f t="shared" si="18"/>
        <v>0</v>
      </c>
      <c r="D188" s="22"/>
      <c r="E188" s="21">
        <v>1</v>
      </c>
      <c r="F188" s="22">
        <f t="shared" si="19"/>
        <v>0.49019607843137253</v>
      </c>
      <c r="G188" s="22"/>
      <c r="H188" s="21">
        <v>1</v>
      </c>
      <c r="I188" s="22">
        <f t="shared" si="20"/>
        <v>0.49019607843137253</v>
      </c>
      <c r="J188" s="22"/>
      <c r="K188" s="21">
        <v>3</v>
      </c>
      <c r="L188" s="22">
        <f t="shared" si="21"/>
        <v>1.4705882352941175</v>
      </c>
      <c r="M188" s="22"/>
      <c r="N188" s="21">
        <v>199</v>
      </c>
      <c r="O188" s="22">
        <f t="shared" si="22"/>
        <v>97.54901960784314</v>
      </c>
      <c r="P188" s="22"/>
      <c r="Q188" s="21">
        <v>0</v>
      </c>
      <c r="R188" s="22">
        <f t="shared" si="23"/>
        <v>0</v>
      </c>
      <c r="S188" s="21">
        <v>204</v>
      </c>
    </row>
    <row r="189" spans="1:19" ht="14.25">
      <c r="A189" s="20" t="s">
        <v>166</v>
      </c>
      <c r="B189" s="21">
        <v>3</v>
      </c>
      <c r="C189" s="22">
        <f t="shared" si="18"/>
        <v>0.07057163020465773</v>
      </c>
      <c r="D189" s="22"/>
      <c r="E189" s="21">
        <v>48</v>
      </c>
      <c r="F189" s="22">
        <f t="shared" si="19"/>
        <v>1.1291460832745237</v>
      </c>
      <c r="G189" s="22"/>
      <c r="H189" s="21">
        <v>58</v>
      </c>
      <c r="I189" s="22">
        <f t="shared" si="20"/>
        <v>1.3643848506233827</v>
      </c>
      <c r="J189" s="22"/>
      <c r="K189" s="21">
        <v>41</v>
      </c>
      <c r="L189" s="22">
        <f t="shared" si="21"/>
        <v>0.9644789461303223</v>
      </c>
      <c r="M189" s="22"/>
      <c r="N189" s="21">
        <v>4101</v>
      </c>
      <c r="O189" s="22">
        <f t="shared" si="22"/>
        <v>96.47141848976712</v>
      </c>
      <c r="P189" s="22"/>
      <c r="Q189" s="21">
        <v>0</v>
      </c>
      <c r="R189" s="22">
        <f t="shared" si="23"/>
        <v>0</v>
      </c>
      <c r="S189" s="21">
        <v>4251</v>
      </c>
    </row>
    <row r="190" spans="1:19" ht="14.25">
      <c r="A190" s="20" t="s">
        <v>167</v>
      </c>
      <c r="B190" s="21">
        <v>0</v>
      </c>
      <c r="C190" s="22">
        <f t="shared" si="18"/>
        <v>0</v>
      </c>
      <c r="D190" s="22"/>
      <c r="E190" s="21">
        <v>0</v>
      </c>
      <c r="F190" s="22">
        <f t="shared" si="19"/>
        <v>0</v>
      </c>
      <c r="G190" s="22"/>
      <c r="H190" s="21">
        <v>2</v>
      </c>
      <c r="I190" s="22">
        <f t="shared" si="20"/>
        <v>2.0408163265306123</v>
      </c>
      <c r="J190" s="22"/>
      <c r="K190" s="21">
        <v>1</v>
      </c>
      <c r="L190" s="22">
        <f t="shared" si="21"/>
        <v>1.0204081632653061</v>
      </c>
      <c r="M190" s="22"/>
      <c r="N190" s="21">
        <v>95</v>
      </c>
      <c r="O190" s="22">
        <f t="shared" si="22"/>
        <v>96.93877551020408</v>
      </c>
      <c r="P190" s="22"/>
      <c r="Q190" s="21">
        <v>0</v>
      </c>
      <c r="R190" s="22">
        <f t="shared" si="23"/>
        <v>0</v>
      </c>
      <c r="S190" s="21">
        <v>98</v>
      </c>
    </row>
    <row r="191" spans="1:19" ht="14.25">
      <c r="A191" s="20" t="s">
        <v>168</v>
      </c>
      <c r="B191" s="21">
        <v>3</v>
      </c>
      <c r="C191" s="22">
        <f t="shared" si="18"/>
        <v>0.6756756756756757</v>
      </c>
      <c r="D191" s="22"/>
      <c r="E191" s="21">
        <v>4</v>
      </c>
      <c r="F191" s="22">
        <f t="shared" si="19"/>
        <v>0.9009009009009009</v>
      </c>
      <c r="G191" s="22"/>
      <c r="H191" s="21">
        <v>5</v>
      </c>
      <c r="I191" s="22">
        <f t="shared" si="20"/>
        <v>1.1261261261261262</v>
      </c>
      <c r="J191" s="22"/>
      <c r="K191" s="21">
        <v>2</v>
      </c>
      <c r="L191" s="22">
        <f t="shared" si="21"/>
        <v>0.45045045045045046</v>
      </c>
      <c r="M191" s="22"/>
      <c r="N191" s="21">
        <v>424</v>
      </c>
      <c r="O191" s="22">
        <f t="shared" si="22"/>
        <v>95.4954954954955</v>
      </c>
      <c r="P191" s="22"/>
      <c r="Q191" s="21">
        <v>6</v>
      </c>
      <c r="R191" s="22">
        <f t="shared" si="23"/>
        <v>1.3513513513513513</v>
      </c>
      <c r="S191" s="21">
        <v>444</v>
      </c>
    </row>
    <row r="192" spans="1:19" ht="14.25">
      <c r="A192" s="20" t="s">
        <v>169</v>
      </c>
      <c r="B192" s="21">
        <v>0</v>
      </c>
      <c r="C192" s="22">
        <f t="shared" si="18"/>
        <v>0</v>
      </c>
      <c r="D192" s="22"/>
      <c r="E192" s="21">
        <v>0</v>
      </c>
      <c r="F192" s="22">
        <f t="shared" si="19"/>
        <v>0</v>
      </c>
      <c r="G192" s="22"/>
      <c r="H192" s="21">
        <v>0</v>
      </c>
      <c r="I192" s="22">
        <f t="shared" si="20"/>
        <v>0</v>
      </c>
      <c r="J192" s="22"/>
      <c r="K192" s="21">
        <v>0</v>
      </c>
      <c r="L192" s="22">
        <f t="shared" si="21"/>
        <v>0</v>
      </c>
      <c r="M192" s="22"/>
      <c r="N192" s="21">
        <v>66</v>
      </c>
      <c r="O192" s="22">
        <f t="shared" si="22"/>
        <v>100</v>
      </c>
      <c r="P192" s="22"/>
      <c r="Q192" s="21">
        <v>0</v>
      </c>
      <c r="R192" s="22">
        <f t="shared" si="23"/>
        <v>0</v>
      </c>
      <c r="S192" s="21">
        <v>66</v>
      </c>
    </row>
    <row r="193" spans="1:19" ht="14.25">
      <c r="A193" s="20" t="s">
        <v>170</v>
      </c>
      <c r="B193" s="21">
        <v>0</v>
      </c>
      <c r="C193" s="22">
        <f t="shared" si="18"/>
        <v>0</v>
      </c>
      <c r="D193" s="22"/>
      <c r="E193" s="21">
        <v>0</v>
      </c>
      <c r="F193" s="22">
        <f t="shared" si="19"/>
        <v>0</v>
      </c>
      <c r="G193" s="22"/>
      <c r="H193" s="21">
        <v>0</v>
      </c>
      <c r="I193" s="22">
        <f t="shared" si="20"/>
        <v>0</v>
      </c>
      <c r="J193" s="22"/>
      <c r="K193" s="21">
        <v>0</v>
      </c>
      <c r="L193" s="22">
        <f t="shared" si="21"/>
        <v>0</v>
      </c>
      <c r="M193" s="22"/>
      <c r="N193" s="21">
        <v>59</v>
      </c>
      <c r="O193" s="22">
        <f t="shared" si="22"/>
        <v>92.1875</v>
      </c>
      <c r="P193" s="22"/>
      <c r="Q193" s="21">
        <v>5</v>
      </c>
      <c r="R193" s="22">
        <f t="shared" si="23"/>
        <v>7.8125</v>
      </c>
      <c r="S193" s="21">
        <v>64</v>
      </c>
    </row>
    <row r="194" spans="1:19" ht="14.25">
      <c r="A194" s="20" t="s">
        <v>171</v>
      </c>
      <c r="B194" s="21">
        <v>0</v>
      </c>
      <c r="C194" s="22">
        <f t="shared" si="18"/>
        <v>0</v>
      </c>
      <c r="D194" s="22"/>
      <c r="E194" s="21">
        <v>0</v>
      </c>
      <c r="F194" s="22">
        <f t="shared" si="19"/>
        <v>0</v>
      </c>
      <c r="G194" s="22"/>
      <c r="H194" s="21">
        <v>0</v>
      </c>
      <c r="I194" s="22">
        <f t="shared" si="20"/>
        <v>0</v>
      </c>
      <c r="J194" s="22"/>
      <c r="K194" s="21">
        <v>0</v>
      </c>
      <c r="L194" s="22">
        <f t="shared" si="21"/>
        <v>0</v>
      </c>
      <c r="M194" s="22"/>
      <c r="N194" s="21">
        <v>23</v>
      </c>
      <c r="O194" s="22">
        <f t="shared" si="22"/>
        <v>95.83333333333334</v>
      </c>
      <c r="P194" s="22"/>
      <c r="Q194" s="21">
        <v>1</v>
      </c>
      <c r="R194" s="22">
        <f t="shared" si="23"/>
        <v>4.166666666666666</v>
      </c>
      <c r="S194" s="21">
        <v>24</v>
      </c>
    </row>
    <row r="195" spans="1:19" ht="14.25">
      <c r="A195" s="20" t="s">
        <v>172</v>
      </c>
      <c r="B195" s="21">
        <v>1</v>
      </c>
      <c r="C195" s="22">
        <f t="shared" si="18"/>
        <v>0.09191176470588235</v>
      </c>
      <c r="D195" s="22"/>
      <c r="E195" s="21">
        <v>6</v>
      </c>
      <c r="F195" s="22">
        <f t="shared" si="19"/>
        <v>0.5514705882352942</v>
      </c>
      <c r="G195" s="22"/>
      <c r="H195" s="21">
        <v>12</v>
      </c>
      <c r="I195" s="22">
        <f t="shared" si="20"/>
        <v>1.1029411764705883</v>
      </c>
      <c r="J195" s="22"/>
      <c r="K195" s="21">
        <v>5</v>
      </c>
      <c r="L195" s="22">
        <f t="shared" si="21"/>
        <v>0.4595588235294118</v>
      </c>
      <c r="M195" s="22"/>
      <c r="N195" s="21">
        <v>1043</v>
      </c>
      <c r="O195" s="22">
        <f t="shared" si="22"/>
        <v>95.86397058823529</v>
      </c>
      <c r="P195" s="22"/>
      <c r="Q195" s="21">
        <v>21</v>
      </c>
      <c r="R195" s="22">
        <f t="shared" si="23"/>
        <v>1.9301470588235294</v>
      </c>
      <c r="S195" s="21">
        <v>1088</v>
      </c>
    </row>
    <row r="196" spans="1:19" ht="14.25">
      <c r="A196" s="20" t="s">
        <v>173</v>
      </c>
      <c r="B196" s="21">
        <v>0</v>
      </c>
      <c r="C196" s="22">
        <f t="shared" si="18"/>
        <v>0</v>
      </c>
      <c r="D196" s="22"/>
      <c r="E196" s="21">
        <v>0</v>
      </c>
      <c r="F196" s="22">
        <f t="shared" si="19"/>
        <v>0</v>
      </c>
      <c r="G196" s="22"/>
      <c r="H196" s="21">
        <v>0</v>
      </c>
      <c r="I196" s="22">
        <f t="shared" si="20"/>
        <v>0</v>
      </c>
      <c r="J196" s="22"/>
      <c r="K196" s="21">
        <v>1</v>
      </c>
      <c r="L196" s="22">
        <f t="shared" si="21"/>
        <v>1.5151515151515151</v>
      </c>
      <c r="M196" s="22"/>
      <c r="N196" s="21">
        <v>65</v>
      </c>
      <c r="O196" s="22">
        <f t="shared" si="22"/>
        <v>98.48484848484848</v>
      </c>
      <c r="P196" s="22"/>
      <c r="Q196" s="21">
        <v>0</v>
      </c>
      <c r="R196" s="22">
        <f t="shared" si="23"/>
        <v>0</v>
      </c>
      <c r="S196" s="21">
        <v>66</v>
      </c>
    </row>
    <row r="197" spans="2:19" ht="7.5" customHeight="1">
      <c r="B197" s="21"/>
      <c r="E197" s="21"/>
      <c r="H197" s="21"/>
      <c r="K197" s="21"/>
      <c r="N197" s="21"/>
      <c r="Q197" s="21"/>
      <c r="R197" s="22"/>
      <c r="S197" s="21"/>
    </row>
    <row r="198" spans="1:19" ht="13.5" customHeight="1">
      <c r="A198" s="20" t="s">
        <v>174</v>
      </c>
      <c r="B198" s="21">
        <v>0</v>
      </c>
      <c r="C198" s="22">
        <f aca="true" t="shared" si="24" ref="C198:C204">(B198/$S198)*100</f>
        <v>0</v>
      </c>
      <c r="D198" s="22"/>
      <c r="E198" s="21">
        <v>2</v>
      </c>
      <c r="F198" s="22">
        <f aca="true" t="shared" si="25" ref="F198:F204">(E198/$S198)*100</f>
        <v>1.2903225806451613</v>
      </c>
      <c r="G198" s="22"/>
      <c r="H198" s="21">
        <v>1</v>
      </c>
      <c r="I198" s="22">
        <f aca="true" t="shared" si="26" ref="I198:I204">(H198/$S198)*100</f>
        <v>0.6451612903225806</v>
      </c>
      <c r="J198" s="22"/>
      <c r="K198" s="21">
        <v>1</v>
      </c>
      <c r="L198" s="22">
        <f aca="true" t="shared" si="27" ref="L198:L204">(K198/$S198)*100</f>
        <v>0.6451612903225806</v>
      </c>
      <c r="M198" s="22"/>
      <c r="N198" s="21">
        <v>151</v>
      </c>
      <c r="O198" s="22">
        <f aca="true" t="shared" si="28" ref="O198:O204">(N198/$S198)*100</f>
        <v>97.41935483870968</v>
      </c>
      <c r="P198" s="22"/>
      <c r="Q198" s="21">
        <v>0</v>
      </c>
      <c r="R198" s="22">
        <f aca="true" t="shared" si="29" ref="R198:R204">(Q198/$S198)*100</f>
        <v>0</v>
      </c>
      <c r="S198" s="21">
        <v>155</v>
      </c>
    </row>
    <row r="199" spans="1:19" ht="14.25">
      <c r="A199" s="20" t="s">
        <v>175</v>
      </c>
      <c r="B199" s="21">
        <v>8</v>
      </c>
      <c r="C199" s="22">
        <f t="shared" si="24"/>
        <v>0.6201550387596899</v>
      </c>
      <c r="D199" s="22"/>
      <c r="E199" s="21">
        <v>18</v>
      </c>
      <c r="F199" s="22">
        <f t="shared" si="25"/>
        <v>1.3953488372093024</v>
      </c>
      <c r="G199" s="22"/>
      <c r="H199" s="21">
        <v>2</v>
      </c>
      <c r="I199" s="22">
        <f t="shared" si="26"/>
        <v>0.15503875968992248</v>
      </c>
      <c r="J199" s="22"/>
      <c r="K199" s="21">
        <v>7</v>
      </c>
      <c r="L199" s="22">
        <f t="shared" si="27"/>
        <v>0.5426356589147286</v>
      </c>
      <c r="M199" s="22"/>
      <c r="N199" s="21">
        <v>1253</v>
      </c>
      <c r="O199" s="22">
        <f t="shared" si="28"/>
        <v>97.13178294573643</v>
      </c>
      <c r="P199" s="22"/>
      <c r="Q199" s="21">
        <v>2</v>
      </c>
      <c r="R199" s="22">
        <f t="shared" si="29"/>
        <v>0.15503875968992248</v>
      </c>
      <c r="S199" s="21">
        <v>1290</v>
      </c>
    </row>
    <row r="200" spans="1:19" ht="14.25">
      <c r="A200" s="20" t="s">
        <v>176</v>
      </c>
      <c r="B200" s="21">
        <v>0</v>
      </c>
      <c r="C200" s="22">
        <f t="shared" si="24"/>
        <v>0</v>
      </c>
      <c r="D200" s="22"/>
      <c r="E200" s="21">
        <v>9</v>
      </c>
      <c r="F200" s="22">
        <f t="shared" si="25"/>
        <v>1.313868613138686</v>
      </c>
      <c r="G200" s="22"/>
      <c r="H200" s="21">
        <v>15</v>
      </c>
      <c r="I200" s="22">
        <f t="shared" si="26"/>
        <v>2.18978102189781</v>
      </c>
      <c r="J200" s="22"/>
      <c r="K200" s="21">
        <v>10</v>
      </c>
      <c r="L200" s="22">
        <f t="shared" si="27"/>
        <v>1.4598540145985401</v>
      </c>
      <c r="M200" s="22"/>
      <c r="N200" s="21">
        <v>638</v>
      </c>
      <c r="O200" s="22">
        <f t="shared" si="28"/>
        <v>93.13868613138686</v>
      </c>
      <c r="P200" s="22"/>
      <c r="Q200" s="21">
        <v>13</v>
      </c>
      <c r="R200" s="22">
        <f t="shared" si="29"/>
        <v>1.897810218978102</v>
      </c>
      <c r="S200" s="21">
        <v>685</v>
      </c>
    </row>
    <row r="201" spans="1:19" ht="14.25">
      <c r="A201" s="20" t="s">
        <v>177</v>
      </c>
      <c r="B201" s="21">
        <v>1</v>
      </c>
      <c r="C201" s="22">
        <f t="shared" si="24"/>
        <v>0.22271714922048996</v>
      </c>
      <c r="D201" s="22"/>
      <c r="E201" s="21">
        <v>7</v>
      </c>
      <c r="F201" s="22">
        <f t="shared" si="25"/>
        <v>1.55902004454343</v>
      </c>
      <c r="G201" s="22"/>
      <c r="H201" s="21">
        <v>7</v>
      </c>
      <c r="I201" s="22">
        <f t="shared" si="26"/>
        <v>1.55902004454343</v>
      </c>
      <c r="J201" s="22"/>
      <c r="K201" s="21">
        <v>3</v>
      </c>
      <c r="L201" s="22">
        <f t="shared" si="27"/>
        <v>0.6681514476614699</v>
      </c>
      <c r="M201" s="22"/>
      <c r="N201" s="21">
        <v>427</v>
      </c>
      <c r="O201" s="22">
        <f t="shared" si="28"/>
        <v>95.10022271714922</v>
      </c>
      <c r="P201" s="22"/>
      <c r="Q201" s="21">
        <v>4</v>
      </c>
      <c r="R201" s="22">
        <f t="shared" si="29"/>
        <v>0.8908685968819599</v>
      </c>
      <c r="S201" s="21">
        <v>449</v>
      </c>
    </row>
    <row r="202" spans="1:19" ht="14.25">
      <c r="A202" s="20" t="s">
        <v>178</v>
      </c>
      <c r="B202" s="21">
        <v>7</v>
      </c>
      <c r="C202" s="22">
        <f t="shared" si="24"/>
        <v>0.29045643153526973</v>
      </c>
      <c r="D202" s="22"/>
      <c r="E202" s="21">
        <v>92</v>
      </c>
      <c r="F202" s="22">
        <f t="shared" si="25"/>
        <v>3.8174273858921164</v>
      </c>
      <c r="G202" s="22"/>
      <c r="H202" s="21">
        <v>34</v>
      </c>
      <c r="I202" s="22">
        <f t="shared" si="26"/>
        <v>1.4107883817427387</v>
      </c>
      <c r="J202" s="22"/>
      <c r="K202" s="21">
        <v>16</v>
      </c>
      <c r="L202" s="22">
        <f t="shared" si="27"/>
        <v>0.6639004149377593</v>
      </c>
      <c r="M202" s="22"/>
      <c r="N202" s="21">
        <v>2237</v>
      </c>
      <c r="O202" s="22">
        <f t="shared" si="28"/>
        <v>92.82157676348548</v>
      </c>
      <c r="P202" s="22"/>
      <c r="Q202" s="21">
        <v>24</v>
      </c>
      <c r="R202" s="22">
        <f t="shared" si="29"/>
        <v>0.9958506224066389</v>
      </c>
      <c r="S202" s="21">
        <v>2410</v>
      </c>
    </row>
    <row r="203" spans="1:19" ht="14.25">
      <c r="A203" s="20" t="s">
        <v>179</v>
      </c>
      <c r="B203" s="21">
        <v>4</v>
      </c>
      <c r="C203" s="22">
        <f t="shared" si="24"/>
        <v>0.3205128205128205</v>
      </c>
      <c r="D203" s="22"/>
      <c r="E203" s="21">
        <v>18</v>
      </c>
      <c r="F203" s="22">
        <f t="shared" si="25"/>
        <v>1.4423076923076923</v>
      </c>
      <c r="G203" s="22"/>
      <c r="H203" s="21">
        <v>16</v>
      </c>
      <c r="I203" s="22">
        <f t="shared" si="26"/>
        <v>1.282051282051282</v>
      </c>
      <c r="J203" s="22"/>
      <c r="K203" s="21">
        <v>10</v>
      </c>
      <c r="L203" s="22">
        <f t="shared" si="27"/>
        <v>0.8012820512820512</v>
      </c>
      <c r="M203" s="22"/>
      <c r="N203" s="21">
        <v>1189</v>
      </c>
      <c r="O203" s="22">
        <f t="shared" si="28"/>
        <v>95.2724358974359</v>
      </c>
      <c r="P203" s="22"/>
      <c r="Q203" s="21">
        <v>11</v>
      </c>
      <c r="R203" s="22">
        <f t="shared" si="29"/>
        <v>0.8814102564102564</v>
      </c>
      <c r="S203" s="21">
        <v>1248</v>
      </c>
    </row>
    <row r="204" spans="1:19" ht="14.25">
      <c r="A204" s="20" t="s">
        <v>180</v>
      </c>
      <c r="B204" s="21">
        <v>1</v>
      </c>
      <c r="C204" s="22">
        <f t="shared" si="24"/>
        <v>0.0657030223390276</v>
      </c>
      <c r="D204" s="22"/>
      <c r="E204" s="21">
        <v>25</v>
      </c>
      <c r="F204" s="22">
        <f t="shared" si="25"/>
        <v>1.64257555847569</v>
      </c>
      <c r="G204" s="22"/>
      <c r="H204" s="21">
        <v>16</v>
      </c>
      <c r="I204" s="22">
        <f t="shared" si="26"/>
        <v>1.0512483574244416</v>
      </c>
      <c r="J204" s="22"/>
      <c r="K204" s="21">
        <v>16</v>
      </c>
      <c r="L204" s="22">
        <f t="shared" si="27"/>
        <v>1.0512483574244416</v>
      </c>
      <c r="M204" s="22"/>
      <c r="N204" s="21">
        <v>1420</v>
      </c>
      <c r="O204" s="22">
        <f t="shared" si="28"/>
        <v>93.29829172141918</v>
      </c>
      <c r="P204" s="22"/>
      <c r="Q204" s="21">
        <v>44</v>
      </c>
      <c r="R204" s="22">
        <f t="shared" si="29"/>
        <v>2.890932982917214</v>
      </c>
      <c r="S204" s="21">
        <v>1522</v>
      </c>
    </row>
    <row r="205" spans="1:19" ht="14.25">
      <c r="A205" s="20"/>
      <c r="B205" s="21"/>
      <c r="C205" s="22"/>
      <c r="D205" s="22"/>
      <c r="E205" s="21"/>
      <c r="F205" s="22"/>
      <c r="G205" s="22"/>
      <c r="H205" s="21"/>
      <c r="I205" s="22"/>
      <c r="J205" s="22"/>
      <c r="K205" s="21"/>
      <c r="L205" s="22"/>
      <c r="M205" s="22"/>
      <c r="N205" s="21"/>
      <c r="O205" s="22"/>
      <c r="P205" s="22"/>
      <c r="Q205" s="21"/>
      <c r="R205" s="22"/>
      <c r="S205" s="21"/>
    </row>
    <row r="206" spans="1:19" ht="15">
      <c r="A206" s="23" t="s">
        <v>181</v>
      </c>
      <c r="B206" s="21"/>
      <c r="C206" s="22"/>
      <c r="D206" s="22"/>
      <c r="E206" s="21"/>
      <c r="F206" s="22"/>
      <c r="G206" s="22"/>
      <c r="H206" s="21"/>
      <c r="I206" s="22"/>
      <c r="J206" s="22"/>
      <c r="K206" s="21"/>
      <c r="L206" s="22"/>
      <c r="M206" s="22"/>
      <c r="N206" s="21"/>
      <c r="O206" s="22"/>
      <c r="P206" s="22"/>
      <c r="Q206" s="22"/>
      <c r="R206" s="22"/>
      <c r="S206" s="21"/>
    </row>
    <row r="207" spans="1:19" ht="14.25">
      <c r="A207" s="20" t="s">
        <v>182</v>
      </c>
      <c r="B207" s="21">
        <v>2</v>
      </c>
      <c r="C207" s="22">
        <f>(B207/$S207)*100</f>
        <v>0.27472527472527475</v>
      </c>
      <c r="D207" s="22"/>
      <c r="E207" s="21">
        <v>4</v>
      </c>
      <c r="F207" s="22">
        <f>(E207/$S207)*100</f>
        <v>0.5494505494505495</v>
      </c>
      <c r="G207" s="22"/>
      <c r="H207" s="21">
        <v>4</v>
      </c>
      <c r="I207" s="22">
        <f>(H207/$S207)*100</f>
        <v>0.5494505494505495</v>
      </c>
      <c r="J207" s="22"/>
      <c r="K207" s="21">
        <v>4</v>
      </c>
      <c r="L207" s="22">
        <f>(K207/$S207)*100</f>
        <v>0.5494505494505495</v>
      </c>
      <c r="M207" s="22"/>
      <c r="N207" s="21">
        <v>714</v>
      </c>
      <c r="O207" s="22">
        <f>(N207/$S207)*100</f>
        <v>98.07692307692307</v>
      </c>
      <c r="P207" s="22"/>
      <c r="Q207" s="21">
        <v>0</v>
      </c>
      <c r="R207" s="22">
        <f>(Q207/$S207)*100</f>
        <v>0</v>
      </c>
      <c r="S207" s="21">
        <v>728</v>
      </c>
    </row>
    <row r="208" spans="1:19" ht="14.25">
      <c r="A208" s="20" t="s">
        <v>183</v>
      </c>
      <c r="B208" s="21">
        <v>21</v>
      </c>
      <c r="C208" s="22">
        <f>(B208/$S208)*100</f>
        <v>0.6626696118649417</v>
      </c>
      <c r="D208" s="22"/>
      <c r="E208" s="21">
        <v>42</v>
      </c>
      <c r="F208" s="22">
        <f>(E208/$S208)*100</f>
        <v>1.3253392237298833</v>
      </c>
      <c r="G208" s="22"/>
      <c r="H208" s="21">
        <v>71</v>
      </c>
      <c r="I208" s="22">
        <f>(H208/$S208)*100</f>
        <v>2.2404544020195645</v>
      </c>
      <c r="J208" s="22"/>
      <c r="K208" s="21">
        <v>30</v>
      </c>
      <c r="L208" s="22">
        <f>(K208/$S208)*100</f>
        <v>0.9466708740927736</v>
      </c>
      <c r="M208" s="22"/>
      <c r="N208" s="21">
        <v>2951</v>
      </c>
      <c r="O208" s="22">
        <f>(N208/$S208)*100</f>
        <v>93.12085831492584</v>
      </c>
      <c r="P208" s="22"/>
      <c r="Q208" s="21">
        <v>54</v>
      </c>
      <c r="R208" s="22">
        <f>(Q208/$S208)*100</f>
        <v>1.7040075733669928</v>
      </c>
      <c r="S208" s="21">
        <v>3169</v>
      </c>
    </row>
    <row r="209" spans="1:19" ht="14.25">
      <c r="A209" s="20" t="s">
        <v>184</v>
      </c>
      <c r="B209" s="21">
        <v>3</v>
      </c>
      <c r="C209" s="22">
        <f>(B209/$S209)*100</f>
        <v>0.5484460694698354</v>
      </c>
      <c r="D209" s="22"/>
      <c r="E209" s="21">
        <v>3</v>
      </c>
      <c r="F209" s="22">
        <f>(E209/$S209)*100</f>
        <v>0.5484460694698354</v>
      </c>
      <c r="G209" s="22"/>
      <c r="H209" s="21">
        <v>8</v>
      </c>
      <c r="I209" s="22">
        <f>(H209/$S209)*100</f>
        <v>1.4625228519195612</v>
      </c>
      <c r="J209" s="22"/>
      <c r="K209" s="21">
        <v>1</v>
      </c>
      <c r="L209" s="22">
        <f>(K209/$S209)*100</f>
        <v>0.18281535648994515</v>
      </c>
      <c r="M209" s="22"/>
      <c r="N209" s="21">
        <v>522</v>
      </c>
      <c r="O209" s="22">
        <f>(N209/$S209)*100</f>
        <v>95.42961608775137</v>
      </c>
      <c r="P209" s="22"/>
      <c r="Q209" s="21">
        <v>10</v>
      </c>
      <c r="R209" s="22">
        <f>(Q209/$S209)*100</f>
        <v>1.8281535648994516</v>
      </c>
      <c r="S209" s="21">
        <v>547</v>
      </c>
    </row>
    <row r="210" spans="2:19" ht="14.25">
      <c r="B210" s="21"/>
      <c r="C210" s="22"/>
      <c r="D210" s="22"/>
      <c r="E210" s="21"/>
      <c r="F210" s="22"/>
      <c r="G210" s="22"/>
      <c r="H210" s="21"/>
      <c r="I210" s="22"/>
      <c r="J210" s="22"/>
      <c r="K210" s="21"/>
      <c r="L210" s="22"/>
      <c r="M210" s="22"/>
      <c r="N210" s="21"/>
      <c r="O210" s="22"/>
      <c r="P210" s="22"/>
      <c r="Q210" s="22"/>
      <c r="R210" s="22"/>
      <c r="S210" s="21"/>
    </row>
    <row r="211" spans="1:19" ht="15">
      <c r="A211" s="23" t="s">
        <v>185</v>
      </c>
      <c r="E211" s="21"/>
      <c r="R211" s="22"/>
      <c r="S211" s="21"/>
    </row>
    <row r="212" spans="1:19" ht="14.25">
      <c r="A212" s="24" t="s">
        <v>186</v>
      </c>
      <c r="B212" s="1">
        <v>2</v>
      </c>
      <c r="C212" s="22">
        <f aca="true" t="shared" si="30" ref="C212:C221">(B212/$S212)*100</f>
        <v>1.0752688172043012</v>
      </c>
      <c r="E212" s="21">
        <v>28</v>
      </c>
      <c r="F212" s="22">
        <f aca="true" t="shared" si="31" ref="F212:F221">(E212/$S212)*100</f>
        <v>15.053763440860216</v>
      </c>
      <c r="H212" s="1">
        <v>1</v>
      </c>
      <c r="I212" s="22">
        <f aca="true" t="shared" si="32" ref="I212:I221">(H212/$S212)*100</f>
        <v>0.5376344086021506</v>
      </c>
      <c r="K212" s="1">
        <v>5</v>
      </c>
      <c r="L212" s="22">
        <f aca="true" t="shared" si="33" ref="L212:L221">(K212/$S212)*100</f>
        <v>2.6881720430107525</v>
      </c>
      <c r="N212" s="1">
        <v>150</v>
      </c>
      <c r="O212" s="22">
        <f aca="true" t="shared" si="34" ref="O212:O221">(N212/$S212)*100</f>
        <v>80.64516129032258</v>
      </c>
      <c r="Q212" s="1">
        <v>0</v>
      </c>
      <c r="R212" s="22">
        <f aca="true" t="shared" si="35" ref="R212:R221">(Q212/$S212)*100</f>
        <v>0</v>
      </c>
      <c r="S212" s="21">
        <v>186</v>
      </c>
    </row>
    <row r="213" spans="1:19" ht="14.25">
      <c r="A213" s="25" t="s">
        <v>187</v>
      </c>
      <c r="B213" s="1">
        <v>1</v>
      </c>
      <c r="C213" s="22">
        <f t="shared" si="30"/>
        <v>1.3157894736842104</v>
      </c>
      <c r="D213" s="22"/>
      <c r="E213" s="21">
        <v>2</v>
      </c>
      <c r="F213" s="22">
        <f t="shared" si="31"/>
        <v>2.631578947368421</v>
      </c>
      <c r="G213" s="22"/>
      <c r="H213" s="1">
        <v>1</v>
      </c>
      <c r="I213" s="22">
        <f t="shared" si="32"/>
        <v>1.3157894736842104</v>
      </c>
      <c r="J213" s="22"/>
      <c r="K213" s="1">
        <v>0</v>
      </c>
      <c r="L213" s="22">
        <f t="shared" si="33"/>
        <v>0</v>
      </c>
      <c r="M213" s="22"/>
      <c r="N213" s="1">
        <v>71</v>
      </c>
      <c r="O213" s="22">
        <f t="shared" si="34"/>
        <v>93.42105263157895</v>
      </c>
      <c r="P213" s="22"/>
      <c r="Q213" s="1">
        <v>1</v>
      </c>
      <c r="R213" s="22">
        <f t="shared" si="35"/>
        <v>1.3157894736842104</v>
      </c>
      <c r="S213" s="21">
        <v>76</v>
      </c>
    </row>
    <row r="214" spans="1:19" ht="14.25">
      <c r="A214" s="25" t="s">
        <v>188</v>
      </c>
      <c r="B214" s="1">
        <v>0</v>
      </c>
      <c r="C214" s="22">
        <f t="shared" si="30"/>
        <v>0</v>
      </c>
      <c r="D214" s="22"/>
      <c r="E214" s="21">
        <v>0</v>
      </c>
      <c r="F214" s="22">
        <f t="shared" si="31"/>
        <v>0</v>
      </c>
      <c r="G214" s="22"/>
      <c r="H214" s="1">
        <v>0</v>
      </c>
      <c r="I214" s="22">
        <f t="shared" si="32"/>
        <v>0</v>
      </c>
      <c r="J214" s="22"/>
      <c r="K214" s="1">
        <v>1</v>
      </c>
      <c r="L214" s="22">
        <f t="shared" si="33"/>
        <v>2.5</v>
      </c>
      <c r="M214" s="22"/>
      <c r="N214" s="1">
        <v>39</v>
      </c>
      <c r="O214" s="22">
        <f t="shared" si="34"/>
        <v>97.5</v>
      </c>
      <c r="P214" s="22"/>
      <c r="Q214" s="1">
        <v>0</v>
      </c>
      <c r="R214" s="22">
        <f t="shared" si="35"/>
        <v>0</v>
      </c>
      <c r="S214" s="21">
        <v>40</v>
      </c>
    </row>
    <row r="215" spans="1:19" ht="14.25">
      <c r="A215" s="25" t="s">
        <v>189</v>
      </c>
      <c r="B215" s="1">
        <v>5</v>
      </c>
      <c r="C215" s="22">
        <f t="shared" si="30"/>
        <v>2.9940119760479043</v>
      </c>
      <c r="D215" s="22"/>
      <c r="E215" s="21">
        <v>3</v>
      </c>
      <c r="F215" s="22">
        <f t="shared" si="31"/>
        <v>1.7964071856287425</v>
      </c>
      <c r="G215" s="22"/>
      <c r="H215" s="1">
        <v>3</v>
      </c>
      <c r="I215" s="22">
        <f t="shared" si="32"/>
        <v>1.7964071856287425</v>
      </c>
      <c r="J215" s="22"/>
      <c r="K215" s="1">
        <v>0</v>
      </c>
      <c r="L215" s="22">
        <f t="shared" si="33"/>
        <v>0</v>
      </c>
      <c r="M215" s="22"/>
      <c r="N215" s="1">
        <v>150</v>
      </c>
      <c r="O215" s="22">
        <f t="shared" si="34"/>
        <v>89.82035928143712</v>
      </c>
      <c r="P215" s="22"/>
      <c r="Q215" s="1">
        <v>6</v>
      </c>
      <c r="R215" s="22">
        <f t="shared" si="35"/>
        <v>3.592814371257485</v>
      </c>
      <c r="S215" s="21">
        <v>167</v>
      </c>
    </row>
    <row r="216" spans="1:19" ht="14.25">
      <c r="A216" s="1" t="s">
        <v>190</v>
      </c>
      <c r="B216" s="1">
        <v>0</v>
      </c>
      <c r="C216" s="22">
        <f t="shared" si="30"/>
        <v>0</v>
      </c>
      <c r="D216" s="22"/>
      <c r="E216" s="21">
        <v>0</v>
      </c>
      <c r="F216" s="22">
        <f t="shared" si="31"/>
        <v>0</v>
      </c>
      <c r="G216" s="22"/>
      <c r="H216" s="1">
        <v>2</v>
      </c>
      <c r="I216" s="22">
        <f t="shared" si="32"/>
        <v>5.263157894736842</v>
      </c>
      <c r="J216" s="22"/>
      <c r="K216" s="1">
        <v>0</v>
      </c>
      <c r="L216" s="22">
        <f t="shared" si="33"/>
        <v>0</v>
      </c>
      <c r="M216" s="22"/>
      <c r="N216" s="1">
        <v>34</v>
      </c>
      <c r="O216" s="22">
        <f t="shared" si="34"/>
        <v>89.47368421052632</v>
      </c>
      <c r="P216" s="22"/>
      <c r="Q216" s="1">
        <v>2</v>
      </c>
      <c r="R216" s="22">
        <f t="shared" si="35"/>
        <v>5.263157894736842</v>
      </c>
      <c r="S216" s="21">
        <v>38</v>
      </c>
    </row>
    <row r="217" spans="1:19" ht="14.25">
      <c r="A217" s="25" t="s">
        <v>191</v>
      </c>
      <c r="B217" s="1">
        <v>0</v>
      </c>
      <c r="C217" s="22">
        <f t="shared" si="30"/>
        <v>0</v>
      </c>
      <c r="D217" s="22"/>
      <c r="E217" s="21">
        <v>0</v>
      </c>
      <c r="F217" s="22">
        <f t="shared" si="31"/>
        <v>0</v>
      </c>
      <c r="G217" s="22"/>
      <c r="H217" s="1">
        <v>0</v>
      </c>
      <c r="I217" s="22">
        <f t="shared" si="32"/>
        <v>0</v>
      </c>
      <c r="J217" s="22"/>
      <c r="K217" s="1">
        <v>2</v>
      </c>
      <c r="L217" s="22">
        <f t="shared" si="33"/>
        <v>4.166666666666666</v>
      </c>
      <c r="M217" s="22"/>
      <c r="N217" s="1">
        <v>46</v>
      </c>
      <c r="O217" s="22">
        <f t="shared" si="34"/>
        <v>95.83333333333334</v>
      </c>
      <c r="P217" s="22"/>
      <c r="Q217" s="1">
        <v>0</v>
      </c>
      <c r="R217" s="22">
        <f t="shared" si="35"/>
        <v>0</v>
      </c>
      <c r="S217" s="21">
        <v>48</v>
      </c>
    </row>
    <row r="218" spans="1:19" ht="14.25">
      <c r="A218" s="26" t="s">
        <v>192</v>
      </c>
      <c r="B218" s="1">
        <v>0</v>
      </c>
      <c r="C218" s="22">
        <f t="shared" si="30"/>
        <v>0</v>
      </c>
      <c r="D218" s="22"/>
      <c r="E218" s="21">
        <v>2</v>
      </c>
      <c r="F218" s="22">
        <f t="shared" si="31"/>
        <v>1.1695906432748537</v>
      </c>
      <c r="G218" s="22"/>
      <c r="H218" s="1">
        <v>1</v>
      </c>
      <c r="I218" s="22">
        <f t="shared" si="32"/>
        <v>0.5847953216374269</v>
      </c>
      <c r="J218" s="22"/>
      <c r="K218" s="1">
        <v>0</v>
      </c>
      <c r="L218" s="22">
        <f t="shared" si="33"/>
        <v>0</v>
      </c>
      <c r="M218" s="22"/>
      <c r="N218" s="1">
        <v>168</v>
      </c>
      <c r="O218" s="22">
        <f t="shared" si="34"/>
        <v>98.24561403508771</v>
      </c>
      <c r="P218" s="22"/>
      <c r="Q218" s="1">
        <v>0</v>
      </c>
      <c r="R218" s="22">
        <f t="shared" si="35"/>
        <v>0</v>
      </c>
      <c r="S218" s="21">
        <v>171</v>
      </c>
    </row>
    <row r="219" spans="1:19" ht="14.25">
      <c r="A219" s="26" t="s">
        <v>193</v>
      </c>
      <c r="B219" s="1">
        <v>0</v>
      </c>
      <c r="C219" s="22">
        <f t="shared" si="30"/>
        <v>0</v>
      </c>
      <c r="D219" s="22"/>
      <c r="E219" s="21">
        <v>0</v>
      </c>
      <c r="F219" s="22">
        <f t="shared" si="31"/>
        <v>0</v>
      </c>
      <c r="G219" s="22"/>
      <c r="H219" s="1">
        <v>8</v>
      </c>
      <c r="I219" s="22">
        <f t="shared" si="32"/>
        <v>6.015037593984962</v>
      </c>
      <c r="J219" s="22"/>
      <c r="K219" s="1">
        <v>4</v>
      </c>
      <c r="L219" s="22">
        <f t="shared" si="33"/>
        <v>3.007518796992481</v>
      </c>
      <c r="M219" s="22"/>
      <c r="N219" s="1">
        <v>114</v>
      </c>
      <c r="O219" s="22">
        <f t="shared" si="34"/>
        <v>85.71428571428571</v>
      </c>
      <c r="P219" s="22"/>
      <c r="Q219" s="1">
        <v>7</v>
      </c>
      <c r="R219" s="22">
        <f t="shared" si="35"/>
        <v>5.263157894736842</v>
      </c>
      <c r="S219" s="21">
        <v>133</v>
      </c>
    </row>
    <row r="220" spans="1:19" ht="14.25">
      <c r="A220" s="26" t="s">
        <v>194</v>
      </c>
      <c r="B220" s="1">
        <v>0</v>
      </c>
      <c r="C220" s="22">
        <f t="shared" si="30"/>
        <v>0</v>
      </c>
      <c r="D220" s="22"/>
      <c r="E220" s="21">
        <v>3</v>
      </c>
      <c r="F220" s="22">
        <f t="shared" si="31"/>
        <v>3.614457831325301</v>
      </c>
      <c r="G220" s="22"/>
      <c r="H220" s="1">
        <v>1</v>
      </c>
      <c r="I220" s="22">
        <f t="shared" si="32"/>
        <v>1.2048192771084338</v>
      </c>
      <c r="J220" s="22"/>
      <c r="K220" s="1">
        <v>0</v>
      </c>
      <c r="L220" s="22">
        <f t="shared" si="33"/>
        <v>0</v>
      </c>
      <c r="M220" s="22"/>
      <c r="N220" s="1">
        <v>77</v>
      </c>
      <c r="O220" s="22">
        <f t="shared" si="34"/>
        <v>92.7710843373494</v>
      </c>
      <c r="P220" s="22"/>
      <c r="Q220" s="1">
        <v>2</v>
      </c>
      <c r="R220" s="22">
        <f t="shared" si="35"/>
        <v>2.4096385542168677</v>
      </c>
      <c r="S220" s="21">
        <v>83</v>
      </c>
    </row>
    <row r="221" spans="1:19" ht="14.25">
      <c r="A221" s="26" t="s">
        <v>195</v>
      </c>
      <c r="B221" s="1">
        <v>0</v>
      </c>
      <c r="C221" s="22">
        <f t="shared" si="30"/>
        <v>0</v>
      </c>
      <c r="D221" s="22"/>
      <c r="E221" s="21">
        <v>0</v>
      </c>
      <c r="F221" s="22">
        <f t="shared" si="31"/>
        <v>0</v>
      </c>
      <c r="G221" s="22"/>
      <c r="H221" s="1">
        <v>2</v>
      </c>
      <c r="I221" s="22">
        <f t="shared" si="32"/>
        <v>4.878048780487805</v>
      </c>
      <c r="J221" s="22"/>
      <c r="K221" s="1">
        <v>1</v>
      </c>
      <c r="L221" s="22">
        <f t="shared" si="33"/>
        <v>2.4390243902439024</v>
      </c>
      <c r="M221" s="22"/>
      <c r="N221" s="1">
        <v>38</v>
      </c>
      <c r="O221" s="22">
        <f t="shared" si="34"/>
        <v>92.6829268292683</v>
      </c>
      <c r="P221" s="22"/>
      <c r="Q221" s="1">
        <v>0</v>
      </c>
      <c r="R221" s="22">
        <f t="shared" si="35"/>
        <v>0</v>
      </c>
      <c r="S221" s="21">
        <v>41</v>
      </c>
    </row>
    <row r="222" spans="3:19" ht="14.25">
      <c r="C222" s="22"/>
      <c r="D222" s="22"/>
      <c r="E222" s="21"/>
      <c r="F222" s="22"/>
      <c r="G222" s="22"/>
      <c r="I222" s="22"/>
      <c r="J222" s="22"/>
      <c r="L222" s="22"/>
      <c r="M222" s="22"/>
      <c r="O222" s="22"/>
      <c r="P222" s="22"/>
      <c r="R222" s="22"/>
      <c r="S222" s="21"/>
    </row>
    <row r="223" spans="1:19" ht="14.25">
      <c r="A223" s="20"/>
      <c r="B223" s="21"/>
      <c r="C223" s="22"/>
      <c r="D223" s="22"/>
      <c r="E223" s="21"/>
      <c r="F223" s="22"/>
      <c r="G223" s="22"/>
      <c r="H223" s="21"/>
      <c r="I223" s="22"/>
      <c r="J223" s="22"/>
      <c r="K223" s="21"/>
      <c r="L223" s="22"/>
      <c r="M223" s="22"/>
      <c r="N223" s="21"/>
      <c r="O223" s="22"/>
      <c r="P223" s="22"/>
      <c r="Q223" s="22"/>
      <c r="R223" s="22"/>
      <c r="S223" s="21"/>
    </row>
    <row r="224" ht="14.25">
      <c r="A224" s="27" t="s">
        <v>196</v>
      </c>
    </row>
    <row r="225" ht="14.25">
      <c r="A225" s="27"/>
    </row>
    <row r="226" ht="9.75" customHeight="1"/>
    <row r="227" spans="1:19" ht="14.25">
      <c r="A227" s="5" t="s">
        <v>197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ht="14.25">
      <c r="A228" s="1" t="s">
        <v>198</v>
      </c>
    </row>
  </sheetData>
  <sheetProtection/>
  <mergeCells count="14">
    <mergeCell ref="A227:S227"/>
    <mergeCell ref="B11:C12"/>
    <mergeCell ref="A3:S3"/>
    <mergeCell ref="A4:S4"/>
    <mergeCell ref="A5:S5"/>
    <mergeCell ref="A6:S6"/>
    <mergeCell ref="A7:S7"/>
    <mergeCell ref="N12:O12"/>
    <mergeCell ref="E12:F12"/>
    <mergeCell ref="H12:I12"/>
    <mergeCell ref="K12:L12"/>
    <mergeCell ref="A9:S9"/>
    <mergeCell ref="A10:S10"/>
    <mergeCell ref="Q12:R12"/>
  </mergeCells>
  <conditionalFormatting sqref="B17:B55 B57:B61 B63:B205">
    <cfRule type="cellIs" priority="1" dxfId="0" operator="between" stopIfTrue="1">
      <formula>0</formula>
      <formula>5</formula>
    </cfRule>
  </conditionalFormatting>
  <printOptions/>
  <pageMargins left="0.5" right="0.5" top="0.4" bottom="0.5" header="0.3" footer="0.25"/>
  <pageSetup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2011-02-16T13:27:32Z</cp:lastPrinted>
  <dcterms:created xsi:type="dcterms:W3CDTF">2011-02-16T13:26:13Z</dcterms:created>
  <dcterms:modified xsi:type="dcterms:W3CDTF">2011-02-16T13:27:46Z</dcterms:modified>
  <cp:category/>
  <cp:version/>
  <cp:contentType/>
  <cp:contentStatus/>
</cp:coreProperties>
</file>