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155" windowHeight="10800" activeTab="0"/>
  </bookViews>
  <sheets>
    <sheet name="State Racial Report" sheetId="1" r:id="rId1"/>
  </sheets>
  <definedNames>
    <definedName name="_xlnm.Print_Area" localSheetId="0">'State Racial Report'!$A$1:$S$236</definedName>
    <definedName name="_xlnm.Print_Titles" localSheetId="0">'State Racial Report'!$11:$14</definedName>
  </definedNames>
  <calcPr fullCalcOnLoad="1"/>
</workbook>
</file>

<file path=xl/sharedStrings.xml><?xml version="1.0" encoding="utf-8"?>
<sst xmlns="http://schemas.openxmlformats.org/spreadsheetml/2006/main" count="219" uniqueCount="208">
  <si>
    <t>March 10, 2014</t>
  </si>
  <si>
    <t>Data as of: February 12, 2014</t>
  </si>
  <si>
    <t>New Hampshire Department of Education</t>
  </si>
  <si>
    <t>Division of Program Support</t>
  </si>
  <si>
    <t>Bureau of Data Management</t>
  </si>
  <si>
    <t>101 Pleasant Street, Concord, NH 03301-3852</t>
  </si>
  <si>
    <t>Telephone: (603) 271-2778 Fax: (603) 271-3875</t>
  </si>
  <si>
    <t>Race/Ethnic Enrollments In New Hampshire Public Schools</t>
  </si>
  <si>
    <t>As of October 1, 2013</t>
  </si>
  <si>
    <t>American Indian or Alaskan Native</t>
  </si>
  <si>
    <t>Asian or Pacific Islander</t>
  </si>
  <si>
    <t>Hispanic</t>
  </si>
  <si>
    <t>Black, Non-Hispanic</t>
  </si>
  <si>
    <t>White, Non-Hispanic</t>
  </si>
  <si>
    <t>Multi-Race</t>
  </si>
  <si>
    <t>Total</t>
  </si>
  <si>
    <t>District Name</t>
  </si>
  <si>
    <t>Number</t>
  </si>
  <si>
    <t>Percent</t>
  </si>
  <si>
    <t>State Total*</t>
  </si>
  <si>
    <t>Public Academies and Joint Maintenance Agreement</t>
  </si>
  <si>
    <t>Public Charter Schools</t>
  </si>
  <si>
    <t xml:space="preserve">* Total includes students in public school districts, public academies, joint maintenance agreement and charter schools. </t>
  </si>
  <si>
    <t>Equal Opportunity Employer - Equal Educational Opportunities</t>
  </si>
  <si>
    <t>168  (32.104)</t>
  </si>
  <si>
    <t>\Race-Ethnic Enroll13-14.xls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</si>
  <si>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</si>
  <si>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</si>
  <si>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</si>
  <si>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</si>
  <si>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</si>
  <si>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</si>
  <si>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</si>
  <si>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</si>
  <si>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</si>
  <si>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</si>
  <si>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</si>
  <si>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</si>
  <si>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</si>
  <si>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</si>
  <si>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</si>
  <si>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</si>
  <si>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</si>
  <si>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</si>
  <si>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</si>
  <si>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</si>
  <si>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</si>
  <si>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</si>
  <si>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</si>
  <si>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</si>
  <si>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</si>
  <si>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</si>
  <si>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</si>
  <si>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</si>
  <si>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</si>
  <si>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</si>
  <si>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</si>
  <si>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</si>
  <si>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</si>
  <si>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</si>
  <si>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</si>
  <si>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</si>
  <si>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</si>
  <si>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</si>
  <si>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</si>
  <si>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</si>
  <si>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</si>
  <si>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</si>
  <si>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</si>
  <si>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</si>
  <si>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</si>
  <si>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</si>
  <si>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</si>
  <si>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</si>
  <si>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</si>
  <si>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</si>
  <si>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</si>
  <si>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</si>
  <si>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</si>
  <si>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</si>
  <si>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</si>
  <si>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</si>
  <si>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</si>
  <si>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</si>
  <si>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</si>
  <si>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</si>
  <si>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</si>
  <si>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</si>
  <si>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</si>
  <si>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</si>
  <si>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</si>
  <si>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</si>
  <si>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</si>
  <si>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</si>
  <si>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</si>
  <si>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</si>
  <si>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</si>
  <si>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</si>
  <si>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</si>
  <si>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</si>
  <si>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</si>
  <si>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</si>
  <si>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</si>
  <si>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</si>
  <si>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</si>
  <si>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</si>
  <si>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</si>
  <si>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</si>
  <si>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</si>
  <si>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</si>
  <si>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</si>
  <si>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</si>
  <si>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</si>
  <si>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</si>
  <si>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</si>
  <si>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</si>
  <si>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</si>
  <si>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</si>
  <si>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</si>
  <si>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</si>
  <si>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</si>
  <si>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</si>
  <si>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</si>
  <si>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</si>
  <si>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</si>
  <si>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</si>
  <si>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</si>
  <si>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</si>
  <si>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</si>
  <si>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</si>
  <si>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</si>
  <si>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</si>
  <si>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>Newfound Area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</si>
  <si>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</si>
  <si>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</si>
  <si>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</si>
  <si>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</si>
  <si>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</si>
  <si>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</si>
  <si>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</si>
  <si>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</si>
  <si>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</si>
  <si>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</si>
  <si>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</si>
  <si>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</si>
  <si>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</si>
  <si>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</si>
  <si>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</si>
  <si>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</si>
  <si>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</si>
  <si>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</si>
  <si>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</si>
  <si>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</si>
  <si>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</si>
  <si>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</si>
  <si>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</si>
  <si>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</si>
  <si>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</si>
  <si>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</si>
  <si>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</si>
  <si>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</si>
  <si>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</si>
  <si>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</si>
  <si>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</si>
  <si>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</si>
  <si>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</si>
  <si>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</si>
  <si>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</si>
  <si>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</si>
  <si>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</si>
  <si>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</si>
  <si>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</si>
  <si>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</si>
  <si>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</si>
  <si>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</si>
  <si>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</si>
  <si>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</si>
  <si>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</si>
  <si>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</si>
  <si>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</si>
  <si>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</si>
  <si>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</si>
  <si>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Cooperative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</si>
  <si>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</si>
  <si>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</si>
  <si>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</si>
  <si>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</si>
  <si>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</si>
  <si>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</si>
  <si>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</si>
  <si>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 xml:space="preserve">Academy for Science and Design </t>
  </si>
  <si>
    <t>Birches Academy of Academics and Art</t>
  </si>
  <si>
    <t>Cocheco Arts and Technology</t>
  </si>
  <si>
    <t>CSI Charter School</t>
  </si>
  <si>
    <t>Great Bay eLearning Charter School</t>
  </si>
  <si>
    <t>Ledyard Charter School</t>
  </si>
  <si>
    <t>Making Community Connections</t>
  </si>
  <si>
    <t>Mill Falls Charter School District</t>
  </si>
  <si>
    <t>Next Charter School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</si>
  <si>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</si>
  <si>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</si>
  <si>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</si>
  <si>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</si>
  <si>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</si>
  <si>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</si>
  <si>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</si>
  <si>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Teams Charter School</t>
  </si>
  <si>
    <t>Virtual Learning Academy Charter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</si>
</sst>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58" applyFont="1" applyFill="1" applyBorder="1" applyAlignment="1">
      <alignment horizontal="center" wrapText="1"/>
      <protection/>
    </xf>
    <xf numFmtId="0" fontId="4" fillId="0" borderId="0" xfId="58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horizontal="left"/>
      <protection/>
    </xf>
    <xf numFmtId="0" fontId="7" fillId="0" borderId="0" xfId="58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horizontal="right"/>
      <protection/>
    </xf>
    <xf numFmtId="0" fontId="2" fillId="0" borderId="0" xfId="0" applyFont="1" applyFill="1" applyAlignment="1">
      <alignment/>
    </xf>
    <xf numFmtId="0" fontId="8" fillId="0" borderId="0" xfId="58" applyFont="1" applyFill="1" applyBorder="1" applyAlignment="1">
      <alignment/>
      <protection/>
    </xf>
    <xf numFmtId="3" fontId="5" fillId="0" borderId="0" xfId="0" applyNumberFormat="1" applyFont="1" applyAlignment="1">
      <alignment/>
    </xf>
    <xf numFmtId="164" fontId="8" fillId="0" borderId="0" xfId="58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" fillId="0" borderId="0" xfId="58" applyFont="1" applyFill="1" applyBorder="1" applyAlignment="1">
      <alignment/>
      <protection/>
    </xf>
    <xf numFmtId="3" fontId="4" fillId="0" borderId="0" xfId="58" applyNumberFormat="1" applyFont="1" applyFill="1" applyBorder="1" applyAlignment="1">
      <alignment horizontal="right"/>
      <protection/>
    </xf>
    <xf numFmtId="164" fontId="4" fillId="0" borderId="0" xfId="58" applyNumberFormat="1" applyFont="1" applyFill="1" applyBorder="1" applyAlignment="1">
      <alignment horizontal="right"/>
      <protection/>
    </xf>
    <xf numFmtId="0" fontId="8" fillId="0" borderId="0" xfId="59" applyFont="1">
      <alignment/>
      <protection/>
    </xf>
    <xf numFmtId="0" fontId="4" fillId="0" borderId="0" xfId="59" applyFont="1" applyAlignment="1">
      <alignment horizontal="left" vertical="center"/>
      <protection/>
    </xf>
    <xf numFmtId="0" fontId="4" fillId="0" borderId="0" xfId="59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58" applyFont="1" applyFill="1" applyBorder="1" applyAlignment="1">
      <alignment horizontal="center" wrapText="1"/>
      <protection/>
    </xf>
    <xf numFmtId="0" fontId="4" fillId="0" borderId="0" xfId="58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W236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39.00390625" style="1" customWidth="1"/>
    <col min="2" max="2" width="9.7109375" style="1" customWidth="1"/>
    <col min="3" max="3" width="7.7109375" style="1" customWidth="1"/>
    <col min="4" max="4" width="1.7109375" style="1" customWidth="1"/>
    <col min="5" max="5" width="9.7109375" style="1" customWidth="1"/>
    <col min="6" max="6" width="7.7109375" style="1" customWidth="1"/>
    <col min="7" max="7" width="1.7109375" style="1" customWidth="1"/>
    <col min="8" max="8" width="9.7109375" style="1" customWidth="1"/>
    <col min="9" max="9" width="7.7109375" style="1" customWidth="1"/>
    <col min="10" max="10" width="1.7109375" style="1" customWidth="1"/>
    <col min="11" max="11" width="9.7109375" style="1" customWidth="1"/>
    <col min="12" max="12" width="7.7109375" style="1" customWidth="1"/>
    <col min="13" max="13" width="1.7109375" style="1" customWidth="1"/>
    <col min="14" max="14" width="9.7109375" style="1" customWidth="1"/>
    <col min="15" max="15" width="7.7109375" style="1" customWidth="1"/>
    <col min="16" max="16" width="1.7109375" style="1" customWidth="1"/>
    <col min="17" max="18" width="7.7109375" style="1" customWidth="1"/>
    <col min="19" max="19" width="10.7109375" style="1" customWidth="1"/>
    <col min="20" max="16384" width="9.140625" style="1" customWidth="1"/>
  </cols>
  <sheetData>
    <row r="1" spans="15:19" ht="14.25">
      <c r="O1" s="2"/>
      <c r="P1" s="2"/>
      <c r="Q1" s="2"/>
      <c r="S1" s="3" t="s">
        <v>0</v>
      </c>
    </row>
    <row r="2" spans="15:19" ht="14.25">
      <c r="O2" s="2"/>
      <c r="P2" s="2"/>
      <c r="Q2" s="2"/>
      <c r="S2" s="4" t="s">
        <v>1</v>
      </c>
    </row>
    <row r="3" spans="1:19" ht="14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4.2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4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4.25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4.25">
      <c r="A7" s="22" t="s">
        <v>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9" spans="1:19" ht="15">
      <c r="A9" s="23" t="s">
        <v>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15">
      <c r="A10" s="23" t="s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2:4" ht="14.25">
      <c r="B11" s="24" t="s">
        <v>9</v>
      </c>
      <c r="C11" s="24"/>
      <c r="D11" s="5"/>
    </row>
    <row r="12" spans="2:19" ht="27" customHeight="1">
      <c r="B12" s="24"/>
      <c r="C12" s="24"/>
      <c r="D12" s="5"/>
      <c r="E12" s="25" t="s">
        <v>10</v>
      </c>
      <c r="F12" s="25"/>
      <c r="G12" s="6"/>
      <c r="H12" s="26" t="s">
        <v>11</v>
      </c>
      <c r="I12" s="26"/>
      <c r="J12" s="7"/>
      <c r="K12" s="25" t="s">
        <v>12</v>
      </c>
      <c r="L12" s="25"/>
      <c r="M12" s="6"/>
      <c r="N12" s="25" t="s">
        <v>13</v>
      </c>
      <c r="O12" s="25"/>
      <c r="P12" s="6"/>
      <c r="Q12" s="25" t="s">
        <v>14</v>
      </c>
      <c r="R12" s="25"/>
      <c r="S12" s="4" t="s">
        <v>15</v>
      </c>
    </row>
    <row r="13" spans="1:19" s="11" customFormat="1" ht="15.75" customHeight="1">
      <c r="A13" s="8" t="s">
        <v>16</v>
      </c>
      <c r="B13" s="9" t="s">
        <v>17</v>
      </c>
      <c r="C13" s="9" t="s">
        <v>18</v>
      </c>
      <c r="D13" s="9"/>
      <c r="E13" s="9" t="s">
        <v>17</v>
      </c>
      <c r="F13" s="9" t="s">
        <v>18</v>
      </c>
      <c r="G13" s="9"/>
      <c r="H13" s="9" t="s">
        <v>17</v>
      </c>
      <c r="I13" s="9" t="s">
        <v>18</v>
      </c>
      <c r="J13" s="9"/>
      <c r="K13" s="9" t="s">
        <v>17</v>
      </c>
      <c r="L13" s="9" t="s">
        <v>18</v>
      </c>
      <c r="M13" s="9"/>
      <c r="N13" s="9" t="s">
        <v>17</v>
      </c>
      <c r="O13" s="9" t="s">
        <v>18</v>
      </c>
      <c r="P13" s="9"/>
      <c r="Q13" s="9" t="s">
        <v>17</v>
      </c>
      <c r="R13" s="9" t="s">
        <v>18</v>
      </c>
      <c r="S13" s="10" t="s">
        <v>17</v>
      </c>
    </row>
    <row r="14" ht="9.75" customHeight="1"/>
    <row r="15" spans="1:20" ht="15">
      <c r="A15" s="12" t="s">
        <v>19</v>
      </c>
      <c r="B15" s="13">
        <f>SUM(B17:B229)</f>
        <v>572</v>
      </c>
      <c r="C15" s="14">
        <f>(B15/$S15)*100</f>
        <v>0.3086552989423699</v>
      </c>
      <c r="D15" s="14"/>
      <c r="E15" s="13">
        <f>SUM(E17:E229)</f>
        <v>5738</v>
      </c>
      <c r="F15" s="14">
        <f>(E15/$S15)*100</f>
        <v>3.0962659184113965</v>
      </c>
      <c r="G15" s="14"/>
      <c r="H15" s="13">
        <f>SUM(H17:H229)</f>
        <v>9039</v>
      </c>
      <c r="I15" s="14">
        <f>(H15/$S15)*100</f>
        <v>4.877509173321822</v>
      </c>
      <c r="J15" s="14"/>
      <c r="K15" s="13">
        <f>SUM(K17:K229)</f>
        <v>3497</v>
      </c>
      <c r="L15" s="14">
        <f>(K15/$S15)*100</f>
        <v>1.8870062594431254</v>
      </c>
      <c r="M15" s="14"/>
      <c r="N15" s="13">
        <f>SUM(N17:N229)</f>
        <v>163012</v>
      </c>
      <c r="O15" s="14">
        <f>(N15/$S15)*100</f>
        <v>87.96244334124758</v>
      </c>
      <c r="P15" s="14"/>
      <c r="Q15" s="13">
        <f>SUM(Q17:Q229)</f>
        <v>3462</v>
      </c>
      <c r="R15" s="14">
        <f>(Q15/$S15)*100</f>
        <v>1.8681200086337149</v>
      </c>
      <c r="S15" s="13">
        <f>SUM(S17:S229)</f>
        <v>185320</v>
      </c>
      <c r="T15" s="15"/>
    </row>
    <row r="16" ht="14.25">
      <c r="W16" s="16"/>
    </row>
    <row r="17" spans="1:23" ht="12.75" customHeight="1">
      <c r="A17" s="17" t="s">
        <v>26</v>
      </c>
      <c r="B17" s="18">
        <v>2</v>
      </c>
      <c r="C17" s="19">
        <f>(B17/$S17)*100</f>
        <v>0.5128205128205128</v>
      </c>
      <c r="D17" s="19"/>
      <c r="E17" s="18">
        <v>5</v>
      </c>
      <c r="F17" s="19">
        <f>(E17/$S17)*100</f>
        <v>1.282051282051282</v>
      </c>
      <c r="G17" s="19"/>
      <c r="H17" s="18">
        <v>11</v>
      </c>
      <c r="I17" s="19">
        <f>(H17/$S17)*100</f>
        <v>2.8205128205128207</v>
      </c>
      <c r="J17" s="19"/>
      <c r="K17" s="18">
        <v>8</v>
      </c>
      <c r="L17" s="19">
        <f>(K17/$S17)*100</f>
        <v>2.051282051282051</v>
      </c>
      <c r="M17" s="19"/>
      <c r="N17" s="18">
        <v>351</v>
      </c>
      <c r="O17" s="19">
        <f>(N17/$S17)*100</f>
        <v>90</v>
      </c>
      <c r="P17" s="19"/>
      <c r="Q17" s="18">
        <v>13</v>
      </c>
      <c r="R17" s="19">
        <f>(Q17/$S17)*100</f>
        <v>3.3333333333333335</v>
      </c>
      <c r="S17" s="18">
        <v>390</v>
      </c>
      <c r="W17" s="16"/>
    </row>
    <row r="18" spans="1:23" ht="14.25">
      <c r="A18" s="17" t="s">
        <v>27</v>
      </c>
      <c r="B18" s="18">
        <v>4</v>
      </c>
      <c r="C18" s="19">
        <f>(B18/$S18)*100</f>
        <v>0.7462686567164178</v>
      </c>
      <c r="D18" s="19"/>
      <c r="E18" s="18">
        <v>5</v>
      </c>
      <c r="F18" s="19">
        <f>(E18/$S18)*100</f>
        <v>0.9328358208955223</v>
      </c>
      <c r="G18" s="19"/>
      <c r="H18" s="18">
        <v>9</v>
      </c>
      <c r="I18" s="19">
        <f>(H18/$S18)*100</f>
        <v>1.6791044776119404</v>
      </c>
      <c r="J18" s="19"/>
      <c r="K18" s="18">
        <v>1</v>
      </c>
      <c r="L18" s="19">
        <f>(K18/$S18)*100</f>
        <v>0.18656716417910446</v>
      </c>
      <c r="M18" s="19"/>
      <c r="N18" s="18">
        <v>514</v>
      </c>
      <c r="O18" s="19">
        <f>(N18/$S18)*100</f>
        <v>95.8955223880597</v>
      </c>
      <c r="P18" s="19"/>
      <c r="Q18" s="18">
        <v>3</v>
      </c>
      <c r="R18" s="19">
        <f aca="true" t="shared" si="0" ref="R18:R81">(Q18/$S18)*100</f>
        <v>0.5597014925373134</v>
      </c>
      <c r="S18" s="18">
        <v>536</v>
      </c>
      <c r="W18" s="16"/>
    </row>
    <row r="19" spans="1:23" ht="14.25">
      <c r="A19" s="17" t="s">
        <v>28</v>
      </c>
      <c r="B19" s="18">
        <v>16</v>
      </c>
      <c r="C19" s="19">
        <f>(B19/$S19)*100</f>
        <v>1.2213740458015268</v>
      </c>
      <c r="D19" s="19"/>
      <c r="E19" s="18">
        <v>40</v>
      </c>
      <c r="F19" s="19">
        <f>(E19/$S19)*100</f>
        <v>3.0534351145038165</v>
      </c>
      <c r="G19" s="19"/>
      <c r="H19" s="18">
        <v>33</v>
      </c>
      <c r="I19" s="19">
        <f>(H19/$S19)*100</f>
        <v>2.519083969465649</v>
      </c>
      <c r="J19" s="19"/>
      <c r="K19" s="18">
        <v>14</v>
      </c>
      <c r="L19" s="19">
        <f>(K19/$S19)*100</f>
        <v>1.0687022900763359</v>
      </c>
      <c r="M19" s="19"/>
      <c r="N19" s="18">
        <v>1207</v>
      </c>
      <c r="O19" s="19">
        <f>(N19/$S19)*100</f>
        <v>92.13740458015268</v>
      </c>
      <c r="P19" s="19"/>
      <c r="Q19" s="18">
        <v>0</v>
      </c>
      <c r="R19" s="19">
        <f t="shared" si="0"/>
        <v>0</v>
      </c>
      <c r="S19" s="18">
        <v>1310</v>
      </c>
      <c r="W19" s="16"/>
    </row>
    <row r="20" spans="1:23" ht="14.25">
      <c r="A20" s="17" t="s">
        <v>29</v>
      </c>
      <c r="B20" s="18">
        <v>0</v>
      </c>
      <c r="C20" s="19">
        <f>(B20/$S20)*100</f>
        <v>0</v>
      </c>
      <c r="D20" s="19"/>
      <c r="E20" s="18">
        <v>2</v>
      </c>
      <c r="F20" s="19">
        <f>(E20/$S20)*100</f>
        <v>0.847457627118644</v>
      </c>
      <c r="G20" s="19"/>
      <c r="H20" s="18">
        <v>2</v>
      </c>
      <c r="I20" s="19">
        <f>(H20/$S20)*100</f>
        <v>0.847457627118644</v>
      </c>
      <c r="J20" s="19"/>
      <c r="K20" s="18">
        <v>0</v>
      </c>
      <c r="L20" s="19">
        <f>(K20/$S20)*100</f>
        <v>0</v>
      </c>
      <c r="M20" s="19"/>
      <c r="N20" s="18">
        <v>225</v>
      </c>
      <c r="O20" s="19">
        <f>(N20/$S20)*100</f>
        <v>95.33898305084746</v>
      </c>
      <c r="P20" s="19"/>
      <c r="Q20" s="18">
        <v>7</v>
      </c>
      <c r="R20" s="19">
        <f t="shared" si="0"/>
        <v>2.9661016949152543</v>
      </c>
      <c r="S20" s="18">
        <v>236</v>
      </c>
      <c r="W20" s="16"/>
    </row>
    <row r="21" spans="1:23" ht="14.25">
      <c r="A21" s="17" t="s">
        <v>30</v>
      </c>
      <c r="B21" s="18">
        <v>0</v>
      </c>
      <c r="C21" s="19">
        <f>(B21/$S21)*100</f>
        <v>0</v>
      </c>
      <c r="D21" s="19"/>
      <c r="E21" s="18">
        <v>1</v>
      </c>
      <c r="F21" s="19">
        <f>(E21/$S21)*100</f>
        <v>0.6060606060606061</v>
      </c>
      <c r="G21" s="19"/>
      <c r="H21" s="18">
        <v>2</v>
      </c>
      <c r="I21" s="19">
        <f>(H21/$S21)*100</f>
        <v>1.2121212121212122</v>
      </c>
      <c r="J21" s="19"/>
      <c r="K21" s="18">
        <v>1</v>
      </c>
      <c r="L21" s="19">
        <f>(K21/$S21)*100</f>
        <v>0.6060606060606061</v>
      </c>
      <c r="M21" s="19"/>
      <c r="N21" s="18">
        <v>156</v>
      </c>
      <c r="O21" s="19">
        <f>(N21/$S21)*100</f>
        <v>94.54545454545455</v>
      </c>
      <c r="P21" s="19"/>
      <c r="Q21" s="18">
        <v>5</v>
      </c>
      <c r="R21" s="19">
        <f t="shared" si="0"/>
        <v>3.0303030303030303</v>
      </c>
      <c r="S21" s="18">
        <v>165</v>
      </c>
      <c r="W21" s="16"/>
    </row>
    <row r="22" spans="2:23" ht="7.5" customHeight="1">
      <c r="B22" s="18"/>
      <c r="E22" s="18"/>
      <c r="H22" s="18"/>
      <c r="K22" s="18"/>
      <c r="N22" s="18"/>
      <c r="Q22" s="18"/>
      <c r="R22" s="19"/>
      <c r="S22" s="18"/>
      <c r="W22" s="16"/>
    </row>
    <row r="23" spans="1:23" ht="14.25">
      <c r="A23" s="17" t="s">
        <v>31</v>
      </c>
      <c r="B23" s="18">
        <v>0</v>
      </c>
      <c r="C23" s="19">
        <f>(B23/$S23)*100</f>
        <v>0</v>
      </c>
      <c r="D23" s="19"/>
      <c r="E23" s="18">
        <v>8</v>
      </c>
      <c r="F23" s="19">
        <f>(E23/$S23)*100</f>
        <v>1.4134275618374559</v>
      </c>
      <c r="G23" s="19"/>
      <c r="H23" s="18">
        <v>18</v>
      </c>
      <c r="I23" s="19">
        <f>(H23/$S23)*100</f>
        <v>3.180212014134275</v>
      </c>
      <c r="J23" s="19"/>
      <c r="K23" s="18">
        <v>1</v>
      </c>
      <c r="L23" s="19">
        <f>(K23/$S23)*100</f>
        <v>0.17667844522968199</v>
      </c>
      <c r="M23" s="19"/>
      <c r="N23" s="18">
        <v>527</v>
      </c>
      <c r="O23" s="19">
        <f>(N23/$S23)*100</f>
        <v>93.1095406360424</v>
      </c>
      <c r="P23" s="19"/>
      <c r="Q23" s="18">
        <v>12</v>
      </c>
      <c r="R23" s="19">
        <f t="shared" si="0"/>
        <v>2.1201413427561837</v>
      </c>
      <c r="S23" s="18">
        <v>566</v>
      </c>
      <c r="W23" s="16"/>
    </row>
    <row r="24" spans="1:23" ht="14.25">
      <c r="A24" s="17" t="s">
        <v>32</v>
      </c>
      <c r="B24" s="18">
        <v>2</v>
      </c>
      <c r="C24" s="19">
        <f>(B24/$S24)*100</f>
        <v>0.4024144869215292</v>
      </c>
      <c r="D24" s="19"/>
      <c r="E24" s="18">
        <v>6</v>
      </c>
      <c r="F24" s="19">
        <f>(E24/$S24)*100</f>
        <v>1.2072434607645874</v>
      </c>
      <c r="G24" s="19"/>
      <c r="H24" s="18">
        <v>4</v>
      </c>
      <c r="I24" s="19">
        <f>(H24/$S24)*100</f>
        <v>0.8048289738430584</v>
      </c>
      <c r="J24" s="19"/>
      <c r="K24" s="18">
        <v>3</v>
      </c>
      <c r="L24" s="19">
        <f>(K24/$S24)*100</f>
        <v>0.6036217303822937</v>
      </c>
      <c r="M24" s="19"/>
      <c r="N24" s="18">
        <v>479</v>
      </c>
      <c r="O24" s="19">
        <f>(N24/$S24)*100</f>
        <v>96.37826961770624</v>
      </c>
      <c r="P24" s="19"/>
      <c r="Q24" s="18">
        <v>3</v>
      </c>
      <c r="R24" s="19">
        <f t="shared" si="0"/>
        <v>0.6036217303822937</v>
      </c>
      <c r="S24" s="18">
        <v>497</v>
      </c>
      <c r="W24" s="16"/>
    </row>
    <row r="25" spans="1:23" ht="14.25">
      <c r="A25" s="17" t="s">
        <v>33</v>
      </c>
      <c r="B25" s="18">
        <v>1</v>
      </c>
      <c r="C25" s="19">
        <f>(B25/$S25)*100</f>
        <v>0.10309278350515465</v>
      </c>
      <c r="D25" s="19"/>
      <c r="E25" s="18">
        <v>12</v>
      </c>
      <c r="F25" s="19">
        <f>(E25/$S25)*100</f>
        <v>1.2371134020618557</v>
      </c>
      <c r="G25" s="19"/>
      <c r="H25" s="18">
        <v>17</v>
      </c>
      <c r="I25" s="19">
        <f>(H25/$S25)*100</f>
        <v>1.7525773195876289</v>
      </c>
      <c r="J25" s="19"/>
      <c r="K25" s="18">
        <v>0</v>
      </c>
      <c r="L25" s="19">
        <f>(K25/$S25)*100</f>
        <v>0</v>
      </c>
      <c r="M25" s="19"/>
      <c r="N25" s="18">
        <v>922</v>
      </c>
      <c r="O25" s="19">
        <f>(N25/$S25)*100</f>
        <v>95.05154639175257</v>
      </c>
      <c r="P25" s="19"/>
      <c r="Q25" s="18">
        <v>18</v>
      </c>
      <c r="R25" s="19">
        <f t="shared" si="0"/>
        <v>1.8556701030927836</v>
      </c>
      <c r="S25" s="18">
        <v>970</v>
      </c>
      <c r="W25" s="16"/>
    </row>
    <row r="26" spans="1:23" ht="14.25">
      <c r="A26" s="17" t="s">
        <v>34</v>
      </c>
      <c r="B26" s="18">
        <v>0</v>
      </c>
      <c r="C26" s="19">
        <f>(B26/$S26)*100</f>
        <v>0</v>
      </c>
      <c r="D26" s="19"/>
      <c r="E26" s="18">
        <v>0</v>
      </c>
      <c r="F26" s="19">
        <f>(E26/$S26)*100</f>
        <v>0</v>
      </c>
      <c r="G26" s="19"/>
      <c r="H26" s="18">
        <v>4</v>
      </c>
      <c r="I26" s="19">
        <f>(H26/$S26)*100</f>
        <v>1.9047619047619049</v>
      </c>
      <c r="J26" s="19"/>
      <c r="K26" s="18">
        <v>1</v>
      </c>
      <c r="L26" s="19">
        <f>(K26/$S26)*100</f>
        <v>0.4761904761904762</v>
      </c>
      <c r="M26" s="19"/>
      <c r="N26" s="18">
        <v>205</v>
      </c>
      <c r="O26" s="19">
        <f>(N26/$S26)*100</f>
        <v>97.61904761904762</v>
      </c>
      <c r="P26" s="19"/>
      <c r="Q26" s="18">
        <v>0</v>
      </c>
      <c r="R26" s="19">
        <f t="shared" si="0"/>
        <v>0</v>
      </c>
      <c r="S26" s="18">
        <v>210</v>
      </c>
      <c r="W26" s="16"/>
    </row>
    <row r="27" spans="1:23" ht="14.25">
      <c r="A27" s="17" t="s">
        <v>35</v>
      </c>
      <c r="B27" s="18">
        <v>0</v>
      </c>
      <c r="C27" s="19">
        <f>(B27/$S27)*100</f>
        <v>0</v>
      </c>
      <c r="D27" s="19"/>
      <c r="E27" s="18">
        <v>1</v>
      </c>
      <c r="F27" s="19">
        <f>(E27/$S27)*100</f>
        <v>1.694915254237288</v>
      </c>
      <c r="G27" s="19"/>
      <c r="H27" s="18">
        <v>0</v>
      </c>
      <c r="I27" s="19">
        <f>(H27/$S27)*100</f>
        <v>0</v>
      </c>
      <c r="J27" s="19"/>
      <c r="K27" s="18">
        <v>0</v>
      </c>
      <c r="L27" s="19">
        <f>(K27/$S27)*100</f>
        <v>0</v>
      </c>
      <c r="M27" s="19"/>
      <c r="N27" s="18">
        <v>58</v>
      </c>
      <c r="O27" s="19">
        <f>(N27/$S27)*100</f>
        <v>98.30508474576271</v>
      </c>
      <c r="P27" s="19"/>
      <c r="Q27" s="18">
        <v>0</v>
      </c>
      <c r="R27" s="19">
        <f t="shared" si="0"/>
        <v>0</v>
      </c>
      <c r="S27" s="18">
        <v>59</v>
      </c>
      <c r="W27" s="16"/>
    </row>
    <row r="28" spans="2:23" ht="7.5" customHeight="1">
      <c r="B28" s="18"/>
      <c r="E28" s="18"/>
      <c r="H28" s="18"/>
      <c r="K28" s="18"/>
      <c r="N28" s="18"/>
      <c r="Q28" s="18"/>
      <c r="R28" s="19"/>
      <c r="S28" s="18"/>
      <c r="W28" s="16"/>
    </row>
    <row r="29" spans="1:23" ht="14.25">
      <c r="A29" s="17" t="s">
        <v>36</v>
      </c>
      <c r="B29" s="18">
        <v>5</v>
      </c>
      <c r="C29" s="19">
        <f>(B29/$S29)*100</f>
        <v>0.11330160888284614</v>
      </c>
      <c r="D29" s="19"/>
      <c r="E29" s="18">
        <v>215</v>
      </c>
      <c r="F29" s="19">
        <f>(E29/$S29)*100</f>
        <v>4.871969181962384</v>
      </c>
      <c r="G29" s="19"/>
      <c r="H29" s="18">
        <v>76</v>
      </c>
      <c r="I29" s="19">
        <f>(H29/$S29)*100</f>
        <v>1.7221844550192613</v>
      </c>
      <c r="J29" s="19"/>
      <c r="K29" s="18">
        <v>38</v>
      </c>
      <c r="L29" s="19">
        <f>(K29/$S29)*100</f>
        <v>0.8610922275096307</v>
      </c>
      <c r="M29" s="19"/>
      <c r="N29" s="18">
        <v>3944</v>
      </c>
      <c r="O29" s="19">
        <f>(N29/$S29)*100</f>
        <v>89.37230908678903</v>
      </c>
      <c r="P29" s="19"/>
      <c r="Q29" s="18">
        <v>135</v>
      </c>
      <c r="R29" s="19">
        <f t="shared" si="0"/>
        <v>3.059143439836846</v>
      </c>
      <c r="S29" s="18">
        <v>4413</v>
      </c>
      <c r="W29" s="16"/>
    </row>
    <row r="30" spans="1:23" ht="14.25">
      <c r="A30" s="17" t="s">
        <v>37</v>
      </c>
      <c r="B30" s="18">
        <v>6</v>
      </c>
      <c r="C30" s="19">
        <f>(B30/$S30)*100</f>
        <v>0.468384074941452</v>
      </c>
      <c r="D30" s="19"/>
      <c r="E30" s="18">
        <v>3</v>
      </c>
      <c r="F30" s="19">
        <f>(E30/$S30)*100</f>
        <v>0.234192037470726</v>
      </c>
      <c r="G30" s="19"/>
      <c r="H30" s="18">
        <v>43</v>
      </c>
      <c r="I30" s="19">
        <f>(H30/$S30)*100</f>
        <v>3.356752537080406</v>
      </c>
      <c r="J30" s="19"/>
      <c r="K30" s="18">
        <v>12</v>
      </c>
      <c r="L30" s="19">
        <f>(K30/$S30)*100</f>
        <v>0.936768149882904</v>
      </c>
      <c r="M30" s="19"/>
      <c r="N30" s="18">
        <v>1174</v>
      </c>
      <c r="O30" s="19">
        <f>(N30/$S30)*100</f>
        <v>91.64715066354411</v>
      </c>
      <c r="P30" s="19"/>
      <c r="Q30" s="18">
        <v>43</v>
      </c>
      <c r="R30" s="19">
        <f t="shared" si="0"/>
        <v>3.356752537080406</v>
      </c>
      <c r="S30" s="18">
        <v>1281</v>
      </c>
      <c r="W30" s="16"/>
    </row>
    <row r="31" spans="1:23" ht="14.25">
      <c r="A31" s="17" t="s">
        <v>38</v>
      </c>
      <c r="B31" s="18">
        <v>0</v>
      </c>
      <c r="C31" s="19">
        <f>(B31/$S31)*100</f>
        <v>0</v>
      </c>
      <c r="D31" s="19"/>
      <c r="E31" s="18">
        <v>2</v>
      </c>
      <c r="F31" s="19">
        <f>(E31/$S31)*100</f>
        <v>1.282051282051282</v>
      </c>
      <c r="G31" s="19"/>
      <c r="H31" s="18">
        <v>5</v>
      </c>
      <c r="I31" s="19">
        <f>(H31/$S31)*100</f>
        <v>3.205128205128205</v>
      </c>
      <c r="J31" s="19"/>
      <c r="K31" s="18">
        <v>1</v>
      </c>
      <c r="L31" s="19">
        <f>(K31/$S31)*100</f>
        <v>0.641025641025641</v>
      </c>
      <c r="M31" s="19"/>
      <c r="N31" s="18">
        <v>146</v>
      </c>
      <c r="O31" s="19">
        <f>(N31/$S31)*100</f>
        <v>93.58974358974359</v>
      </c>
      <c r="P31" s="19"/>
      <c r="Q31" s="18">
        <v>2</v>
      </c>
      <c r="R31" s="19">
        <f t="shared" si="0"/>
        <v>1.282051282051282</v>
      </c>
      <c r="S31" s="18">
        <v>156</v>
      </c>
      <c r="W31" s="16"/>
    </row>
    <row r="32" spans="1:23" ht="14.25">
      <c r="A32" s="17" t="s">
        <v>39</v>
      </c>
      <c r="B32" s="18">
        <v>1</v>
      </c>
      <c r="C32" s="19">
        <f>(B32/$S32)*100</f>
        <v>0.07215007215007214</v>
      </c>
      <c r="D32" s="19"/>
      <c r="E32" s="18">
        <v>23</v>
      </c>
      <c r="F32" s="19">
        <f>(E32/$S32)*100</f>
        <v>1.6594516594516595</v>
      </c>
      <c r="G32" s="19"/>
      <c r="H32" s="18">
        <v>36</v>
      </c>
      <c r="I32" s="19">
        <f>(H32/$S32)*100</f>
        <v>2.5974025974025974</v>
      </c>
      <c r="J32" s="19"/>
      <c r="K32" s="18">
        <v>4</v>
      </c>
      <c r="L32" s="19">
        <f>(K32/$S32)*100</f>
        <v>0.2886002886002886</v>
      </c>
      <c r="M32" s="19"/>
      <c r="N32" s="18">
        <v>1298</v>
      </c>
      <c r="O32" s="19">
        <f>(N32/$S32)*100</f>
        <v>93.65079365079364</v>
      </c>
      <c r="P32" s="19"/>
      <c r="Q32" s="18">
        <v>24</v>
      </c>
      <c r="R32" s="19">
        <f t="shared" si="0"/>
        <v>1.7316017316017316</v>
      </c>
      <c r="S32" s="18">
        <v>1386</v>
      </c>
      <c r="W32" s="16"/>
    </row>
    <row r="33" spans="1:23" ht="14.25">
      <c r="A33" s="17" t="s">
        <v>40</v>
      </c>
      <c r="B33" s="18">
        <v>2</v>
      </c>
      <c r="C33" s="19">
        <f>(B33/$S33)*100</f>
        <v>0.5780346820809248</v>
      </c>
      <c r="D33" s="19"/>
      <c r="E33" s="18">
        <v>8</v>
      </c>
      <c r="F33" s="19">
        <f>(E33/$S33)*100</f>
        <v>2.312138728323699</v>
      </c>
      <c r="G33" s="19"/>
      <c r="H33" s="18">
        <v>5</v>
      </c>
      <c r="I33" s="19">
        <f>(H33/$S33)*100</f>
        <v>1.4450867052023122</v>
      </c>
      <c r="J33" s="19"/>
      <c r="K33" s="18">
        <v>1</v>
      </c>
      <c r="L33" s="19">
        <f>(K33/$S33)*100</f>
        <v>0.2890173410404624</v>
      </c>
      <c r="M33" s="19"/>
      <c r="N33" s="18">
        <v>320</v>
      </c>
      <c r="O33" s="19">
        <f>(N33/$S33)*100</f>
        <v>92.48554913294798</v>
      </c>
      <c r="P33" s="19"/>
      <c r="Q33" s="18">
        <v>10</v>
      </c>
      <c r="R33" s="19">
        <f t="shared" si="0"/>
        <v>2.8901734104046244</v>
      </c>
      <c r="S33" s="18">
        <v>346</v>
      </c>
      <c r="W33" s="16"/>
    </row>
    <row r="34" spans="2:23" ht="7.5" customHeight="1">
      <c r="B34" s="18"/>
      <c r="E34" s="18"/>
      <c r="H34" s="18"/>
      <c r="K34" s="18"/>
      <c r="N34" s="18"/>
      <c r="Q34" s="18"/>
      <c r="R34" s="19"/>
      <c r="S34" s="18"/>
      <c r="W34" s="16"/>
    </row>
    <row r="35" spans="1:23" ht="14.25">
      <c r="A35" s="17" t="s">
        <v>41</v>
      </c>
      <c r="B35" s="18">
        <v>1</v>
      </c>
      <c r="C35" s="19">
        <f>(B35/$S35)*100</f>
        <v>0.16638935108153077</v>
      </c>
      <c r="D35" s="19"/>
      <c r="E35" s="18">
        <v>18</v>
      </c>
      <c r="F35" s="19">
        <f>(E35/$S35)*100</f>
        <v>2.995008319467554</v>
      </c>
      <c r="G35" s="19"/>
      <c r="H35" s="18">
        <v>13</v>
      </c>
      <c r="I35" s="19">
        <f>(H35/$S35)*100</f>
        <v>2.1630615640599005</v>
      </c>
      <c r="J35" s="19"/>
      <c r="K35" s="18">
        <v>5</v>
      </c>
      <c r="L35" s="19">
        <f>(K35/$S35)*100</f>
        <v>0.8319467554076538</v>
      </c>
      <c r="M35" s="19"/>
      <c r="N35" s="18">
        <v>564</v>
      </c>
      <c r="O35" s="19">
        <f>(N35/$S35)*100</f>
        <v>93.84359400998336</v>
      </c>
      <c r="P35" s="19"/>
      <c r="Q35" s="18">
        <v>0</v>
      </c>
      <c r="R35" s="19">
        <f t="shared" si="0"/>
        <v>0</v>
      </c>
      <c r="S35" s="18">
        <v>601</v>
      </c>
      <c r="W35" s="16"/>
    </row>
    <row r="36" spans="1:23" ht="14.25">
      <c r="A36" s="17" t="s">
        <v>42</v>
      </c>
      <c r="B36" s="18">
        <v>0</v>
      </c>
      <c r="C36" s="19">
        <f>(B36/$S36)*100</f>
        <v>0</v>
      </c>
      <c r="D36" s="19"/>
      <c r="E36" s="18">
        <v>0</v>
      </c>
      <c r="F36" s="19">
        <f>(E36/$S36)*100</f>
        <v>0</v>
      </c>
      <c r="G36" s="19"/>
      <c r="H36" s="18">
        <v>8</v>
      </c>
      <c r="I36" s="19">
        <f>(H36/$S36)*100</f>
        <v>2.312138728323699</v>
      </c>
      <c r="J36" s="19"/>
      <c r="K36" s="18">
        <v>3</v>
      </c>
      <c r="L36" s="19">
        <f>(K36/$S36)*100</f>
        <v>0.8670520231213872</v>
      </c>
      <c r="M36" s="19"/>
      <c r="N36" s="18">
        <v>328</v>
      </c>
      <c r="O36" s="19">
        <f>(N36/$S36)*100</f>
        <v>94.79768786127167</v>
      </c>
      <c r="P36" s="19"/>
      <c r="Q36" s="18">
        <v>7</v>
      </c>
      <c r="R36" s="19">
        <f t="shared" si="0"/>
        <v>2.023121387283237</v>
      </c>
      <c r="S36" s="18">
        <v>346</v>
      </c>
      <c r="W36" s="16"/>
    </row>
    <row r="37" spans="1:23" ht="14.25">
      <c r="A37" s="17" t="s">
        <v>43</v>
      </c>
      <c r="B37" s="18">
        <v>1</v>
      </c>
      <c r="C37" s="19">
        <f>(B37/$S37)*100</f>
        <v>0.26595744680851063</v>
      </c>
      <c r="D37" s="19"/>
      <c r="E37" s="18">
        <v>4</v>
      </c>
      <c r="F37" s="19">
        <f>(E37/$S37)*100</f>
        <v>1.0638297872340425</v>
      </c>
      <c r="G37" s="19"/>
      <c r="H37" s="18">
        <v>16</v>
      </c>
      <c r="I37" s="19">
        <f>(H37/$S37)*100</f>
        <v>4.25531914893617</v>
      </c>
      <c r="J37" s="19"/>
      <c r="K37" s="18">
        <v>1</v>
      </c>
      <c r="L37" s="19">
        <f>(K37/$S37)*100</f>
        <v>0.26595744680851063</v>
      </c>
      <c r="M37" s="19"/>
      <c r="N37" s="18">
        <v>342</v>
      </c>
      <c r="O37" s="19">
        <f>(N37/$S37)*100</f>
        <v>90.95744680851064</v>
      </c>
      <c r="P37" s="19"/>
      <c r="Q37" s="18">
        <v>12</v>
      </c>
      <c r="R37" s="19">
        <f t="shared" si="0"/>
        <v>3.1914893617021276</v>
      </c>
      <c r="S37" s="18">
        <v>376</v>
      </c>
      <c r="W37" s="16"/>
    </row>
    <row r="38" spans="1:23" ht="14.25">
      <c r="A38" s="17" t="s">
        <v>44</v>
      </c>
      <c r="B38" s="18">
        <v>2</v>
      </c>
      <c r="C38" s="19">
        <f>(B38/$S38)*100</f>
        <v>0.36968576709796674</v>
      </c>
      <c r="D38" s="19"/>
      <c r="E38" s="18">
        <v>16</v>
      </c>
      <c r="F38" s="19">
        <f>(E38/$S38)*100</f>
        <v>2.957486136783734</v>
      </c>
      <c r="G38" s="19"/>
      <c r="H38" s="18">
        <v>6</v>
      </c>
      <c r="I38" s="19">
        <f>(H38/$S38)*100</f>
        <v>1.1090573012939002</v>
      </c>
      <c r="J38" s="19"/>
      <c r="K38" s="18">
        <v>0</v>
      </c>
      <c r="L38" s="19">
        <f>(K38/$S38)*100</f>
        <v>0</v>
      </c>
      <c r="M38" s="19"/>
      <c r="N38" s="18">
        <v>508</v>
      </c>
      <c r="O38" s="19">
        <f>(N38/$S38)*100</f>
        <v>93.90018484288355</v>
      </c>
      <c r="P38" s="19"/>
      <c r="Q38" s="18">
        <v>9</v>
      </c>
      <c r="R38" s="19">
        <f t="shared" si="0"/>
        <v>1.6635859519408502</v>
      </c>
      <c r="S38" s="18">
        <v>541</v>
      </c>
      <c r="W38" s="16"/>
    </row>
    <row r="39" spans="1:23" ht="14.25">
      <c r="A39" s="17" t="s">
        <v>45</v>
      </c>
      <c r="B39" s="18">
        <v>0</v>
      </c>
      <c r="C39" s="19">
        <f>(B39/$S39)*100</f>
        <v>0</v>
      </c>
      <c r="D39" s="19"/>
      <c r="E39" s="18">
        <v>3</v>
      </c>
      <c r="F39" s="19">
        <f>(E39/$S39)*100</f>
        <v>1.0309278350515463</v>
      </c>
      <c r="G39" s="19"/>
      <c r="H39" s="18">
        <v>1</v>
      </c>
      <c r="I39" s="19">
        <f>(H39/$S39)*100</f>
        <v>0.3436426116838488</v>
      </c>
      <c r="J39" s="19"/>
      <c r="K39" s="18">
        <v>2</v>
      </c>
      <c r="L39" s="19">
        <f>(K39/$S39)*100</f>
        <v>0.6872852233676976</v>
      </c>
      <c r="M39" s="19"/>
      <c r="N39" s="18">
        <v>274</v>
      </c>
      <c r="O39" s="19">
        <f>(N39/$S39)*100</f>
        <v>94.15807560137456</v>
      </c>
      <c r="P39" s="19"/>
      <c r="Q39" s="18">
        <v>11</v>
      </c>
      <c r="R39" s="19">
        <f t="shared" si="0"/>
        <v>3.7800687285223367</v>
      </c>
      <c r="S39" s="18">
        <v>291</v>
      </c>
      <c r="W39" s="16"/>
    </row>
    <row r="40" spans="2:23" ht="7.5" customHeight="1">
      <c r="B40" s="18"/>
      <c r="E40" s="18"/>
      <c r="H40" s="18"/>
      <c r="K40" s="18"/>
      <c r="N40" s="18"/>
      <c r="Q40" s="18"/>
      <c r="R40" s="19"/>
      <c r="S40" s="18"/>
      <c r="W40" s="16"/>
    </row>
    <row r="41" spans="1:23" ht="14.25">
      <c r="A41" s="17" t="s">
        <v>46</v>
      </c>
      <c r="B41" s="18">
        <v>1</v>
      </c>
      <c r="C41" s="19">
        <f>(B41/$S41)*100</f>
        <v>0.4098360655737705</v>
      </c>
      <c r="D41" s="19"/>
      <c r="E41" s="18">
        <v>5</v>
      </c>
      <c r="F41" s="19">
        <f>(E41/$S41)*100</f>
        <v>2.0491803278688523</v>
      </c>
      <c r="G41" s="19"/>
      <c r="H41" s="18">
        <v>8</v>
      </c>
      <c r="I41" s="19">
        <f>(H41/$S41)*100</f>
        <v>3.278688524590164</v>
      </c>
      <c r="J41" s="19"/>
      <c r="K41" s="18">
        <v>1</v>
      </c>
      <c r="L41" s="19">
        <f>(K41/$S41)*100</f>
        <v>0.4098360655737705</v>
      </c>
      <c r="M41" s="19"/>
      <c r="N41" s="18">
        <v>225</v>
      </c>
      <c r="O41" s="19">
        <f>(N41/$S41)*100</f>
        <v>92.21311475409836</v>
      </c>
      <c r="P41" s="19"/>
      <c r="Q41" s="18">
        <v>4</v>
      </c>
      <c r="R41" s="19">
        <f t="shared" si="0"/>
        <v>1.639344262295082</v>
      </c>
      <c r="S41" s="18">
        <v>244</v>
      </c>
      <c r="W41" s="16"/>
    </row>
    <row r="42" spans="1:23" ht="14.25">
      <c r="A42" s="17" t="s">
        <v>47</v>
      </c>
      <c r="B42" s="18">
        <v>9</v>
      </c>
      <c r="C42" s="19">
        <f>(B42/$S42)*100</f>
        <v>0.4934210526315789</v>
      </c>
      <c r="D42" s="19"/>
      <c r="E42" s="18">
        <v>19</v>
      </c>
      <c r="F42" s="19">
        <f>(E42/$S42)*100</f>
        <v>1.0416666666666665</v>
      </c>
      <c r="G42" s="19"/>
      <c r="H42" s="18">
        <v>39</v>
      </c>
      <c r="I42" s="19">
        <f>(H42/$S42)*100</f>
        <v>2.138157894736842</v>
      </c>
      <c r="J42" s="19"/>
      <c r="K42" s="18">
        <v>21</v>
      </c>
      <c r="L42" s="19">
        <f>(K42/$S42)*100</f>
        <v>1.151315789473684</v>
      </c>
      <c r="M42" s="19"/>
      <c r="N42" s="18">
        <v>1662</v>
      </c>
      <c r="O42" s="19">
        <f>(N42/$S42)*100</f>
        <v>91.11842105263158</v>
      </c>
      <c r="P42" s="19"/>
      <c r="Q42" s="18">
        <v>74</v>
      </c>
      <c r="R42" s="19">
        <f t="shared" si="0"/>
        <v>4.057017543859649</v>
      </c>
      <c r="S42" s="18">
        <v>1824</v>
      </c>
      <c r="W42" s="16"/>
    </row>
    <row r="43" spans="1:23" ht="14.25">
      <c r="A43" s="17" t="s">
        <v>48</v>
      </c>
      <c r="B43" s="18">
        <v>0</v>
      </c>
      <c r="C43" s="19">
        <f>(B43/$S43)*100</f>
        <v>0</v>
      </c>
      <c r="D43" s="19"/>
      <c r="E43" s="18">
        <v>0</v>
      </c>
      <c r="F43" s="19">
        <f>(E43/$S43)*100</f>
        <v>0</v>
      </c>
      <c r="G43" s="19"/>
      <c r="H43" s="18">
        <v>13</v>
      </c>
      <c r="I43" s="19">
        <f>(H43/$S43)*100</f>
        <v>3.27455919395466</v>
      </c>
      <c r="J43" s="19"/>
      <c r="K43" s="18">
        <v>0</v>
      </c>
      <c r="L43" s="19">
        <f>(K43/$S43)*100</f>
        <v>0</v>
      </c>
      <c r="M43" s="19"/>
      <c r="N43" s="18">
        <v>381</v>
      </c>
      <c r="O43" s="19">
        <f>(N43/$S43)*100</f>
        <v>95.96977329974811</v>
      </c>
      <c r="P43" s="19"/>
      <c r="Q43" s="18">
        <v>3</v>
      </c>
      <c r="R43" s="19">
        <f t="shared" si="0"/>
        <v>0.7556675062972292</v>
      </c>
      <c r="S43" s="18">
        <v>397</v>
      </c>
      <c r="W43" s="16"/>
    </row>
    <row r="44" spans="1:23" ht="14.25">
      <c r="A44" s="17" t="s">
        <v>49</v>
      </c>
      <c r="B44" s="18">
        <v>27</v>
      </c>
      <c r="C44" s="19">
        <f>(B44/$S44)*100</f>
        <v>0.5641454241537819</v>
      </c>
      <c r="D44" s="19"/>
      <c r="E44" s="18">
        <v>377</v>
      </c>
      <c r="F44" s="19">
        <f>(E44/$S44)*100</f>
        <v>7.877141663184288</v>
      </c>
      <c r="G44" s="19"/>
      <c r="H44" s="18">
        <v>133</v>
      </c>
      <c r="I44" s="19">
        <f>(H44/$S44)*100</f>
        <v>2.7789385708315923</v>
      </c>
      <c r="J44" s="19"/>
      <c r="K44" s="18">
        <v>294</v>
      </c>
      <c r="L44" s="19">
        <f>(K44/$S44)*100</f>
        <v>6.142916840785625</v>
      </c>
      <c r="M44" s="19"/>
      <c r="N44" s="18">
        <v>3955</v>
      </c>
      <c r="O44" s="19">
        <f>(N44/$S44)*100</f>
        <v>82.63685750104472</v>
      </c>
      <c r="P44" s="19"/>
      <c r="Q44" s="18">
        <v>0</v>
      </c>
      <c r="R44" s="19">
        <f t="shared" si="0"/>
        <v>0</v>
      </c>
      <c r="S44" s="18">
        <v>4786</v>
      </c>
      <c r="W44" s="16"/>
    </row>
    <row r="45" spans="1:23" ht="14.25">
      <c r="A45" s="17" t="s">
        <v>50</v>
      </c>
      <c r="B45" s="18">
        <v>3</v>
      </c>
      <c r="C45" s="19">
        <f>(B45/$S45)*100</f>
        <v>0.12684989429175475</v>
      </c>
      <c r="D45" s="19"/>
      <c r="E45" s="18">
        <v>39</v>
      </c>
      <c r="F45" s="19">
        <f>(E45/$S45)*100</f>
        <v>1.6490486257928119</v>
      </c>
      <c r="G45" s="19"/>
      <c r="H45" s="18">
        <v>23</v>
      </c>
      <c r="I45" s="19">
        <f>(H45/$S45)*100</f>
        <v>0.9725158562367865</v>
      </c>
      <c r="J45" s="19"/>
      <c r="K45" s="18">
        <v>39</v>
      </c>
      <c r="L45" s="19">
        <f>(K45/$S45)*100</f>
        <v>1.6490486257928119</v>
      </c>
      <c r="M45" s="19"/>
      <c r="N45" s="18">
        <v>2249</v>
      </c>
      <c r="O45" s="19">
        <f>(N45/$S45)*100</f>
        <v>95.09513742071881</v>
      </c>
      <c r="P45" s="19"/>
      <c r="Q45" s="18">
        <v>12</v>
      </c>
      <c r="R45" s="19">
        <f t="shared" si="0"/>
        <v>0.507399577167019</v>
      </c>
      <c r="S45" s="18">
        <v>2365</v>
      </c>
      <c r="W45" s="16"/>
    </row>
    <row r="46" spans="2:23" ht="7.5" customHeight="1">
      <c r="B46" s="18"/>
      <c r="E46" s="18"/>
      <c r="H46" s="18"/>
      <c r="K46" s="18"/>
      <c r="N46" s="18"/>
      <c r="Q46" s="18"/>
      <c r="R46" s="19"/>
      <c r="S46" s="18"/>
      <c r="W46" s="16"/>
    </row>
    <row r="47" spans="1:23" ht="14.25">
      <c r="A47" s="17" t="s">
        <v>51</v>
      </c>
      <c r="B47" s="18">
        <v>6</v>
      </c>
      <c r="C47" s="19">
        <f aca="true" t="shared" si="1" ref="C47:C55">(B47/$S47)*100</f>
        <v>0.32573289902280134</v>
      </c>
      <c r="D47" s="19"/>
      <c r="E47" s="18">
        <v>23</v>
      </c>
      <c r="F47" s="19">
        <f aca="true" t="shared" si="2" ref="F47:F55">(E47/$S47)*100</f>
        <v>1.248642779587405</v>
      </c>
      <c r="G47" s="19"/>
      <c r="H47" s="18">
        <v>23</v>
      </c>
      <c r="I47" s="19">
        <f aca="true" t="shared" si="3" ref="I47:I55">(H47/$S47)*100</f>
        <v>1.248642779587405</v>
      </c>
      <c r="J47" s="19"/>
      <c r="K47" s="18">
        <v>23</v>
      </c>
      <c r="L47" s="19">
        <f aca="true" t="shared" si="4" ref="L47:L55">(K47/$S47)*100</f>
        <v>1.248642779587405</v>
      </c>
      <c r="M47" s="19"/>
      <c r="N47" s="18">
        <v>1762</v>
      </c>
      <c r="O47" s="19">
        <f aca="true" t="shared" si="5" ref="O47:O55">(N47/$S47)*100</f>
        <v>95.65689467969598</v>
      </c>
      <c r="P47" s="19"/>
      <c r="Q47" s="18">
        <v>5</v>
      </c>
      <c r="R47" s="19">
        <f t="shared" si="0"/>
        <v>0.2714440825190011</v>
      </c>
      <c r="S47" s="18">
        <v>1842</v>
      </c>
      <c r="W47" s="16"/>
    </row>
    <row r="48" spans="1:23" ht="14.25">
      <c r="A48" s="17" t="s">
        <v>52</v>
      </c>
      <c r="B48" s="18">
        <v>0</v>
      </c>
      <c r="C48" s="19">
        <f t="shared" si="1"/>
        <v>0</v>
      </c>
      <c r="D48" s="19"/>
      <c r="E48" s="18">
        <v>1</v>
      </c>
      <c r="F48" s="19">
        <f t="shared" si="2"/>
        <v>0.8695652173913043</v>
      </c>
      <c r="G48" s="19"/>
      <c r="H48" s="18">
        <v>0</v>
      </c>
      <c r="I48" s="19">
        <f t="shared" si="3"/>
        <v>0</v>
      </c>
      <c r="J48" s="19"/>
      <c r="K48" s="18">
        <v>0</v>
      </c>
      <c r="L48" s="19">
        <f t="shared" si="4"/>
        <v>0</v>
      </c>
      <c r="M48" s="19"/>
      <c r="N48" s="18">
        <v>114</v>
      </c>
      <c r="O48" s="19">
        <f t="shared" si="5"/>
        <v>99.1304347826087</v>
      </c>
      <c r="P48" s="19"/>
      <c r="Q48" s="18">
        <v>0</v>
      </c>
      <c r="R48" s="19">
        <f t="shared" si="0"/>
        <v>0</v>
      </c>
      <c r="S48" s="18">
        <v>115</v>
      </c>
      <c r="W48" s="16"/>
    </row>
    <row r="49" spans="1:23" ht="14.25">
      <c r="A49" s="17" t="s">
        <v>53</v>
      </c>
      <c r="B49" s="18">
        <v>0</v>
      </c>
      <c r="C49" s="19">
        <f t="shared" si="1"/>
        <v>0</v>
      </c>
      <c r="D49" s="19"/>
      <c r="E49" s="18">
        <v>0</v>
      </c>
      <c r="F49" s="19">
        <f t="shared" si="2"/>
        <v>0</v>
      </c>
      <c r="G49" s="19"/>
      <c r="H49" s="18">
        <v>0</v>
      </c>
      <c r="I49" s="19">
        <f t="shared" si="3"/>
        <v>0</v>
      </c>
      <c r="J49" s="19"/>
      <c r="K49" s="18">
        <v>0</v>
      </c>
      <c r="L49" s="19">
        <f t="shared" si="4"/>
        <v>0</v>
      </c>
      <c r="M49" s="19"/>
      <c r="N49" s="18">
        <v>29</v>
      </c>
      <c r="O49" s="19">
        <f t="shared" si="5"/>
        <v>100</v>
      </c>
      <c r="P49" s="19"/>
      <c r="Q49" s="18">
        <v>0</v>
      </c>
      <c r="R49" s="19">
        <f t="shared" si="0"/>
        <v>0</v>
      </c>
      <c r="S49" s="18">
        <v>29</v>
      </c>
      <c r="W49" s="16"/>
    </row>
    <row r="50" spans="1:23" ht="14.25">
      <c r="A50" s="17" t="s">
        <v>54</v>
      </c>
      <c r="B50" s="18">
        <v>2</v>
      </c>
      <c r="C50" s="19">
        <f t="shared" si="1"/>
        <v>0.42643923240938164</v>
      </c>
      <c r="D50" s="19"/>
      <c r="E50" s="18">
        <v>2</v>
      </c>
      <c r="F50" s="19">
        <f t="shared" si="2"/>
        <v>0.42643923240938164</v>
      </c>
      <c r="G50" s="19"/>
      <c r="H50" s="18">
        <v>7</v>
      </c>
      <c r="I50" s="19">
        <f t="shared" si="3"/>
        <v>1.4925373134328357</v>
      </c>
      <c r="J50" s="19"/>
      <c r="K50" s="18">
        <v>1</v>
      </c>
      <c r="L50" s="19">
        <f t="shared" si="4"/>
        <v>0.21321961620469082</v>
      </c>
      <c r="M50" s="19"/>
      <c r="N50" s="18">
        <v>452</v>
      </c>
      <c r="O50" s="19">
        <f t="shared" si="5"/>
        <v>96.37526652452026</v>
      </c>
      <c r="P50" s="19"/>
      <c r="Q50" s="18">
        <v>5</v>
      </c>
      <c r="R50" s="19">
        <f t="shared" si="0"/>
        <v>1.0660980810234542</v>
      </c>
      <c r="S50" s="18">
        <v>469</v>
      </c>
      <c r="W50" s="16"/>
    </row>
    <row r="51" spans="1:23" ht="14.25">
      <c r="A51" s="17" t="s">
        <v>55</v>
      </c>
      <c r="B51" s="18">
        <v>17</v>
      </c>
      <c r="C51" s="19">
        <f t="shared" si="1"/>
        <v>0.4798193621224951</v>
      </c>
      <c r="D51" s="19"/>
      <c r="E51" s="18">
        <v>53</v>
      </c>
      <c r="F51" s="19">
        <f t="shared" si="2"/>
        <v>1.4959074230877787</v>
      </c>
      <c r="G51" s="19"/>
      <c r="H51" s="18">
        <v>177</v>
      </c>
      <c r="I51" s="19">
        <f t="shared" si="3"/>
        <v>4.995766299745978</v>
      </c>
      <c r="J51" s="19"/>
      <c r="K51" s="18">
        <v>49</v>
      </c>
      <c r="L51" s="19">
        <f t="shared" si="4"/>
        <v>1.3830087496471917</v>
      </c>
      <c r="M51" s="19"/>
      <c r="N51" s="18">
        <v>3134</v>
      </c>
      <c r="O51" s="19">
        <f t="shared" si="5"/>
        <v>88.45611064069998</v>
      </c>
      <c r="P51" s="19"/>
      <c r="Q51" s="18">
        <v>113</v>
      </c>
      <c r="R51" s="19">
        <f t="shared" si="0"/>
        <v>3.1893875246965844</v>
      </c>
      <c r="S51" s="18">
        <v>3543</v>
      </c>
      <c r="W51" s="16"/>
    </row>
    <row r="52" spans="1:23" ht="14.25">
      <c r="A52" s="17" t="s">
        <v>56</v>
      </c>
      <c r="B52" s="18">
        <v>7</v>
      </c>
      <c r="C52" s="19">
        <f t="shared" si="1"/>
        <v>0.17399950285856325</v>
      </c>
      <c r="D52" s="19"/>
      <c r="E52" s="18">
        <v>289</v>
      </c>
      <c r="F52" s="19">
        <f t="shared" si="2"/>
        <v>7.183693760874969</v>
      </c>
      <c r="G52" s="19"/>
      <c r="H52" s="18">
        <v>126</v>
      </c>
      <c r="I52" s="19">
        <f t="shared" si="3"/>
        <v>3.131991051454139</v>
      </c>
      <c r="J52" s="19"/>
      <c r="K52" s="18">
        <v>105</v>
      </c>
      <c r="L52" s="19">
        <f t="shared" si="4"/>
        <v>2.609992542878449</v>
      </c>
      <c r="M52" s="19"/>
      <c r="N52" s="18">
        <v>3337</v>
      </c>
      <c r="O52" s="19">
        <f t="shared" si="5"/>
        <v>82.94804871986081</v>
      </c>
      <c r="P52" s="19"/>
      <c r="Q52" s="18">
        <v>159</v>
      </c>
      <c r="R52" s="19">
        <f t="shared" si="0"/>
        <v>3.95227442207308</v>
      </c>
      <c r="S52" s="18">
        <v>4023</v>
      </c>
      <c r="W52" s="16"/>
    </row>
    <row r="53" spans="1:23" ht="14.25">
      <c r="A53" s="17" t="s">
        <v>57</v>
      </c>
      <c r="B53" s="18">
        <v>1</v>
      </c>
      <c r="C53" s="19">
        <f t="shared" si="1"/>
        <v>0.08968609865470852</v>
      </c>
      <c r="D53" s="19"/>
      <c r="E53" s="18">
        <v>86</v>
      </c>
      <c r="F53" s="19">
        <f t="shared" si="2"/>
        <v>7.713004484304934</v>
      </c>
      <c r="G53" s="19"/>
      <c r="H53" s="18">
        <v>23</v>
      </c>
      <c r="I53" s="19">
        <f t="shared" si="3"/>
        <v>2.062780269058296</v>
      </c>
      <c r="J53" s="19"/>
      <c r="K53" s="18">
        <v>12</v>
      </c>
      <c r="L53" s="19">
        <f t="shared" si="4"/>
        <v>1.0762331838565022</v>
      </c>
      <c r="M53" s="19"/>
      <c r="N53" s="18">
        <v>952</v>
      </c>
      <c r="O53" s="19">
        <f t="shared" si="5"/>
        <v>85.38116591928251</v>
      </c>
      <c r="P53" s="19"/>
      <c r="Q53" s="18">
        <v>41</v>
      </c>
      <c r="R53" s="19">
        <f t="shared" si="0"/>
        <v>3.6771300448430493</v>
      </c>
      <c r="S53" s="18">
        <v>1115</v>
      </c>
      <c r="W53" s="16"/>
    </row>
    <row r="54" spans="1:23" ht="14.25">
      <c r="A54" s="17" t="s">
        <v>58</v>
      </c>
      <c r="B54" s="18">
        <v>0</v>
      </c>
      <c r="C54" s="19">
        <f t="shared" si="1"/>
        <v>0</v>
      </c>
      <c r="D54" s="19"/>
      <c r="E54" s="18">
        <v>2</v>
      </c>
      <c r="F54" s="19">
        <f t="shared" si="2"/>
        <v>0.9615384615384616</v>
      </c>
      <c r="G54" s="19"/>
      <c r="H54" s="18">
        <v>0</v>
      </c>
      <c r="I54" s="19">
        <f t="shared" si="3"/>
        <v>0</v>
      </c>
      <c r="J54" s="19"/>
      <c r="K54" s="18">
        <v>0</v>
      </c>
      <c r="L54" s="19">
        <f t="shared" si="4"/>
        <v>0</v>
      </c>
      <c r="M54" s="19"/>
      <c r="N54" s="18">
        <v>206</v>
      </c>
      <c r="O54" s="19">
        <f t="shared" si="5"/>
        <v>99.03846153846155</v>
      </c>
      <c r="P54" s="19"/>
      <c r="Q54" s="18">
        <v>0</v>
      </c>
      <c r="R54" s="19">
        <f t="shared" si="0"/>
        <v>0</v>
      </c>
      <c r="S54" s="18">
        <v>208</v>
      </c>
      <c r="W54" s="16"/>
    </row>
    <row r="55" spans="1:23" ht="14.25">
      <c r="A55" s="17" t="s">
        <v>59</v>
      </c>
      <c r="B55" s="18">
        <v>2</v>
      </c>
      <c r="C55" s="19">
        <f t="shared" si="1"/>
        <v>1.1494252873563218</v>
      </c>
      <c r="D55" s="19"/>
      <c r="E55" s="18">
        <v>1</v>
      </c>
      <c r="F55" s="19">
        <f t="shared" si="2"/>
        <v>0.5747126436781609</v>
      </c>
      <c r="G55" s="19"/>
      <c r="H55" s="18">
        <v>2</v>
      </c>
      <c r="I55" s="19">
        <f t="shared" si="3"/>
        <v>1.1494252873563218</v>
      </c>
      <c r="J55" s="19"/>
      <c r="K55" s="18">
        <v>1</v>
      </c>
      <c r="L55" s="19">
        <f t="shared" si="4"/>
        <v>0.5747126436781609</v>
      </c>
      <c r="M55" s="19"/>
      <c r="N55" s="18">
        <v>166</v>
      </c>
      <c r="O55" s="19">
        <f t="shared" si="5"/>
        <v>95.40229885057471</v>
      </c>
      <c r="P55" s="19"/>
      <c r="Q55" s="18">
        <v>2</v>
      </c>
      <c r="R55" s="19">
        <f t="shared" si="0"/>
        <v>1.1494252873563218</v>
      </c>
      <c r="S55" s="18">
        <v>174</v>
      </c>
      <c r="W55" s="16"/>
    </row>
    <row r="56" spans="5:23" ht="7.5" customHeight="1">
      <c r="E56" s="18"/>
      <c r="H56" s="18"/>
      <c r="K56" s="18"/>
      <c r="N56" s="18"/>
      <c r="Q56" s="18"/>
      <c r="R56" s="19"/>
      <c r="S56" s="18"/>
      <c r="W56" s="16"/>
    </row>
    <row r="57" spans="1:23" ht="14.25">
      <c r="A57" s="17" t="s">
        <v>60</v>
      </c>
      <c r="B57" s="18">
        <v>5</v>
      </c>
      <c r="C57" s="19">
        <f>(B57/$S57)*100</f>
        <v>0.4995004995004995</v>
      </c>
      <c r="D57" s="19"/>
      <c r="E57" s="18">
        <v>20</v>
      </c>
      <c r="F57" s="19">
        <f>(E57/$S57)*100</f>
        <v>1.998001998001998</v>
      </c>
      <c r="G57" s="19"/>
      <c r="H57" s="18">
        <v>21</v>
      </c>
      <c r="I57" s="19">
        <f>(H57/$S57)*100</f>
        <v>2.097902097902098</v>
      </c>
      <c r="J57" s="19"/>
      <c r="K57" s="18">
        <v>7</v>
      </c>
      <c r="L57" s="19">
        <f>(K57/$S57)*100</f>
        <v>0.6993006993006993</v>
      </c>
      <c r="M57" s="19"/>
      <c r="N57" s="18">
        <v>939</v>
      </c>
      <c r="O57" s="19">
        <f>(N57/$S57)*100</f>
        <v>93.8061938061938</v>
      </c>
      <c r="P57" s="19"/>
      <c r="Q57" s="18">
        <v>9</v>
      </c>
      <c r="R57" s="19">
        <f t="shared" si="0"/>
        <v>0.8991008991008992</v>
      </c>
      <c r="S57" s="18">
        <v>1001</v>
      </c>
      <c r="W57" s="16"/>
    </row>
    <row r="58" spans="1:23" ht="14.25">
      <c r="A58" s="17" t="s">
        <v>61</v>
      </c>
      <c r="B58" s="18">
        <v>0</v>
      </c>
      <c r="C58" s="19">
        <f>(B58/$S58)*100</f>
        <v>0</v>
      </c>
      <c r="D58" s="19"/>
      <c r="E58" s="18">
        <v>5</v>
      </c>
      <c r="F58" s="19">
        <f>(E58/$S58)*100</f>
        <v>1.1655011655011656</v>
      </c>
      <c r="G58" s="19"/>
      <c r="H58" s="18">
        <v>7</v>
      </c>
      <c r="I58" s="19">
        <f>(H58/$S58)*100</f>
        <v>1.6317016317016315</v>
      </c>
      <c r="J58" s="19"/>
      <c r="K58" s="18">
        <v>4</v>
      </c>
      <c r="L58" s="19">
        <f>(K58/$S58)*100</f>
        <v>0.9324009324009324</v>
      </c>
      <c r="M58" s="19"/>
      <c r="N58" s="18">
        <v>402</v>
      </c>
      <c r="O58" s="19">
        <f>(N58/$S58)*100</f>
        <v>93.7062937062937</v>
      </c>
      <c r="P58" s="19"/>
      <c r="Q58" s="18">
        <v>11</v>
      </c>
      <c r="R58" s="19">
        <f t="shared" si="0"/>
        <v>2.564102564102564</v>
      </c>
      <c r="S58" s="18">
        <v>429</v>
      </c>
      <c r="W58" s="16"/>
    </row>
    <row r="59" spans="1:23" ht="14.25">
      <c r="A59" s="17" t="s">
        <v>62</v>
      </c>
      <c r="B59" s="18">
        <v>0</v>
      </c>
      <c r="C59" s="19">
        <f>(B59/$S59)*100</f>
        <v>0</v>
      </c>
      <c r="D59" s="19"/>
      <c r="E59" s="18">
        <v>0</v>
      </c>
      <c r="F59" s="19">
        <f>(E59/$S59)*100</f>
        <v>0</v>
      </c>
      <c r="G59" s="19"/>
      <c r="H59" s="18">
        <v>0</v>
      </c>
      <c r="I59" s="19">
        <f>(H59/$S59)*100</f>
        <v>0</v>
      </c>
      <c r="J59" s="19"/>
      <c r="K59" s="18">
        <v>0</v>
      </c>
      <c r="L59" s="19">
        <f>(K59/$S59)*100</f>
        <v>0</v>
      </c>
      <c r="M59" s="19"/>
      <c r="N59" s="18">
        <v>12</v>
      </c>
      <c r="O59" s="19">
        <f>(N59/$S59)*100</f>
        <v>100</v>
      </c>
      <c r="P59" s="19"/>
      <c r="Q59" s="18">
        <v>0</v>
      </c>
      <c r="R59" s="19">
        <f t="shared" si="0"/>
        <v>0</v>
      </c>
      <c r="S59" s="18">
        <v>12</v>
      </c>
      <c r="W59" s="16"/>
    </row>
    <row r="60" spans="1:23" ht="14.25">
      <c r="A60" s="17" t="s">
        <v>63</v>
      </c>
      <c r="B60" s="18">
        <v>7</v>
      </c>
      <c r="C60" s="19">
        <f>(B60/$S60)*100</f>
        <v>0.22920759659463003</v>
      </c>
      <c r="D60" s="19"/>
      <c r="E60" s="18">
        <v>94</v>
      </c>
      <c r="F60" s="19">
        <f>(E60/$S60)*100</f>
        <v>3.077930582842174</v>
      </c>
      <c r="G60" s="19"/>
      <c r="H60" s="18">
        <v>37</v>
      </c>
      <c r="I60" s="19">
        <f>(H60/$S60)*100</f>
        <v>1.2115258677144727</v>
      </c>
      <c r="J60" s="19"/>
      <c r="K60" s="18">
        <v>22</v>
      </c>
      <c r="L60" s="19">
        <f>(K60/$S60)*100</f>
        <v>0.7203667321545514</v>
      </c>
      <c r="M60" s="19"/>
      <c r="N60" s="18">
        <v>2872</v>
      </c>
      <c r="O60" s="19">
        <f>(N60/$S60)*100</f>
        <v>94.04060248853962</v>
      </c>
      <c r="P60" s="19"/>
      <c r="Q60" s="18">
        <v>22</v>
      </c>
      <c r="R60" s="19">
        <f t="shared" si="0"/>
        <v>0.7203667321545514</v>
      </c>
      <c r="S60" s="18">
        <v>3054</v>
      </c>
      <c r="W60" s="16"/>
    </row>
    <row r="61" spans="1:23" ht="14.25">
      <c r="A61" s="17" t="s">
        <v>64</v>
      </c>
      <c r="B61" s="18">
        <v>7</v>
      </c>
      <c r="C61" s="19">
        <f>(B61/$S61)*100</f>
        <v>0.6842619745845552</v>
      </c>
      <c r="D61" s="19"/>
      <c r="E61" s="18">
        <v>43</v>
      </c>
      <c r="F61" s="19">
        <f>(E61/$S61)*100</f>
        <v>4.203323558162268</v>
      </c>
      <c r="G61" s="19"/>
      <c r="H61" s="18">
        <v>23</v>
      </c>
      <c r="I61" s="19">
        <f>(H61/$S61)*100</f>
        <v>2.248289345063539</v>
      </c>
      <c r="J61" s="19"/>
      <c r="K61" s="18">
        <v>14</v>
      </c>
      <c r="L61" s="19">
        <f>(K61/$S61)*100</f>
        <v>1.3685239491691104</v>
      </c>
      <c r="M61" s="19"/>
      <c r="N61" s="18">
        <v>918</v>
      </c>
      <c r="O61" s="19">
        <f>(N61/$S61)*100</f>
        <v>89.73607038123167</v>
      </c>
      <c r="P61" s="19"/>
      <c r="Q61" s="18">
        <v>18</v>
      </c>
      <c r="R61" s="19">
        <f t="shared" si="0"/>
        <v>1.7595307917888565</v>
      </c>
      <c r="S61" s="18">
        <v>1023</v>
      </c>
      <c r="W61" s="16"/>
    </row>
    <row r="62" spans="5:23" ht="7.5" customHeight="1">
      <c r="E62" s="18"/>
      <c r="H62" s="18"/>
      <c r="K62" s="18"/>
      <c r="N62" s="18"/>
      <c r="Q62" s="18"/>
      <c r="R62" s="19"/>
      <c r="S62" s="18"/>
      <c r="W62" s="16"/>
    </row>
    <row r="63" spans="1:23" ht="14.25">
      <c r="A63" s="17" t="s">
        <v>65</v>
      </c>
      <c r="B63" s="18">
        <v>4</v>
      </c>
      <c r="C63" s="19">
        <f>(B63/$S63)*100</f>
        <v>0.2557544757033248</v>
      </c>
      <c r="D63" s="19"/>
      <c r="E63" s="18">
        <v>14</v>
      </c>
      <c r="F63" s="19">
        <f>(E63/$S63)*100</f>
        <v>0.8951406649616368</v>
      </c>
      <c r="G63" s="19"/>
      <c r="H63" s="18">
        <v>25</v>
      </c>
      <c r="I63" s="19">
        <f>(H63/$S63)*100</f>
        <v>1.5984654731457801</v>
      </c>
      <c r="J63" s="19"/>
      <c r="K63" s="18">
        <v>7</v>
      </c>
      <c r="L63" s="19">
        <f>(K63/$S63)*100</f>
        <v>0.4475703324808184</v>
      </c>
      <c r="M63" s="19"/>
      <c r="N63" s="18">
        <v>1492</v>
      </c>
      <c r="O63" s="19">
        <f>(N63/$S63)*100</f>
        <v>95.39641943734016</v>
      </c>
      <c r="P63" s="19"/>
      <c r="Q63" s="18">
        <v>22</v>
      </c>
      <c r="R63" s="19">
        <f t="shared" si="0"/>
        <v>1.4066496163682864</v>
      </c>
      <c r="S63" s="18">
        <v>1564</v>
      </c>
      <c r="W63" s="16"/>
    </row>
    <row r="64" spans="1:23" ht="14.25">
      <c r="A64" s="17" t="s">
        <v>66</v>
      </c>
      <c r="B64" s="18">
        <v>0</v>
      </c>
      <c r="C64" s="19">
        <f>(B64/$S64)*100</f>
        <v>0</v>
      </c>
      <c r="D64" s="19"/>
      <c r="E64" s="18">
        <v>7</v>
      </c>
      <c r="F64" s="19">
        <f>(E64/$S64)*100</f>
        <v>0.5785123966942148</v>
      </c>
      <c r="G64" s="19"/>
      <c r="H64" s="18">
        <v>11</v>
      </c>
      <c r="I64" s="19">
        <f>(H64/$S64)*100</f>
        <v>0.9090909090909091</v>
      </c>
      <c r="J64" s="19"/>
      <c r="K64" s="18">
        <v>12</v>
      </c>
      <c r="L64" s="19">
        <f>(K64/$S64)*100</f>
        <v>0.9917355371900827</v>
      </c>
      <c r="M64" s="19"/>
      <c r="N64" s="18">
        <v>1150</v>
      </c>
      <c r="O64" s="19">
        <f>(N64/$S64)*100</f>
        <v>95.0413223140496</v>
      </c>
      <c r="P64" s="19"/>
      <c r="Q64" s="18">
        <v>30</v>
      </c>
      <c r="R64" s="19">
        <f t="shared" si="0"/>
        <v>2.479338842975207</v>
      </c>
      <c r="S64" s="18">
        <v>1210</v>
      </c>
      <c r="W64" s="16"/>
    </row>
    <row r="65" spans="1:23" ht="14.25">
      <c r="A65" s="17" t="s">
        <v>67</v>
      </c>
      <c r="B65" s="18">
        <v>7</v>
      </c>
      <c r="C65" s="19">
        <f>(B65/$S65)*100</f>
        <v>0.5833333333333334</v>
      </c>
      <c r="D65" s="19"/>
      <c r="E65" s="18">
        <v>5</v>
      </c>
      <c r="F65" s="19">
        <f>(E65/$S65)*100</f>
        <v>0.4166666666666667</v>
      </c>
      <c r="G65" s="19"/>
      <c r="H65" s="18">
        <v>31</v>
      </c>
      <c r="I65" s="19">
        <f>(H65/$S65)*100</f>
        <v>2.5833333333333335</v>
      </c>
      <c r="J65" s="19"/>
      <c r="K65" s="18">
        <v>10</v>
      </c>
      <c r="L65" s="19">
        <f>(K65/$S65)*100</f>
        <v>0.8333333333333334</v>
      </c>
      <c r="M65" s="19"/>
      <c r="N65" s="18">
        <v>1122</v>
      </c>
      <c r="O65" s="19">
        <f>(N65/$S65)*100</f>
        <v>93.5</v>
      </c>
      <c r="P65" s="19"/>
      <c r="Q65" s="18">
        <v>25</v>
      </c>
      <c r="R65" s="19">
        <f t="shared" si="0"/>
        <v>2.083333333333333</v>
      </c>
      <c r="S65" s="18">
        <v>1200</v>
      </c>
      <c r="W65" s="16"/>
    </row>
    <row r="66" spans="1:23" ht="14.25">
      <c r="A66" s="17" t="s">
        <v>68</v>
      </c>
      <c r="B66" s="18">
        <v>0</v>
      </c>
      <c r="C66" s="19">
        <f>(B66/$S66)*100</f>
        <v>0</v>
      </c>
      <c r="D66" s="19"/>
      <c r="E66" s="18">
        <v>0</v>
      </c>
      <c r="F66" s="19">
        <f>(E66/$S66)*100</f>
        <v>0</v>
      </c>
      <c r="G66" s="19"/>
      <c r="H66" s="18">
        <v>1</v>
      </c>
      <c r="I66" s="19">
        <f>(H66/$S66)*100</f>
        <v>1.3157894736842104</v>
      </c>
      <c r="J66" s="19"/>
      <c r="K66" s="18">
        <v>0</v>
      </c>
      <c r="L66" s="19">
        <f>(K66/$S66)*100</f>
        <v>0</v>
      </c>
      <c r="M66" s="19"/>
      <c r="N66" s="18">
        <v>75</v>
      </c>
      <c r="O66" s="19">
        <f>(N66/$S66)*100</f>
        <v>98.68421052631578</v>
      </c>
      <c r="P66" s="19"/>
      <c r="Q66" s="18">
        <v>0</v>
      </c>
      <c r="R66" s="19">
        <f t="shared" si="0"/>
        <v>0</v>
      </c>
      <c r="S66" s="18">
        <v>76</v>
      </c>
      <c r="W66" s="16"/>
    </row>
    <row r="67" spans="1:23" ht="14.25">
      <c r="A67" s="17" t="s">
        <v>69</v>
      </c>
      <c r="B67" s="18">
        <v>0</v>
      </c>
      <c r="C67" s="19">
        <f>(B67/$S67)*100</f>
        <v>0</v>
      </c>
      <c r="D67" s="19"/>
      <c r="E67" s="18">
        <v>2</v>
      </c>
      <c r="F67" s="19">
        <f>(E67/$S67)*100</f>
        <v>0.4728132387706856</v>
      </c>
      <c r="G67" s="19"/>
      <c r="H67" s="18">
        <v>4</v>
      </c>
      <c r="I67" s="19">
        <f>(H67/$S67)*100</f>
        <v>0.9456264775413712</v>
      </c>
      <c r="J67" s="19"/>
      <c r="K67" s="18">
        <v>1</v>
      </c>
      <c r="L67" s="19">
        <f>(K67/$S67)*100</f>
        <v>0.2364066193853428</v>
      </c>
      <c r="M67" s="19"/>
      <c r="N67" s="18">
        <v>407</v>
      </c>
      <c r="O67" s="19">
        <f>(N67/$S67)*100</f>
        <v>96.2174940898345</v>
      </c>
      <c r="P67" s="19"/>
      <c r="Q67" s="18">
        <v>9</v>
      </c>
      <c r="R67" s="19">
        <f t="shared" si="0"/>
        <v>2.127659574468085</v>
      </c>
      <c r="S67" s="18">
        <v>423</v>
      </c>
      <c r="W67" s="16"/>
    </row>
    <row r="68" spans="2:23" ht="7.5" customHeight="1">
      <c r="B68" s="18"/>
      <c r="E68" s="18"/>
      <c r="H68" s="18"/>
      <c r="K68" s="18"/>
      <c r="N68" s="18"/>
      <c r="Q68" s="18"/>
      <c r="R68" s="19"/>
      <c r="S68" s="18"/>
      <c r="W68" s="16"/>
    </row>
    <row r="69" spans="1:23" ht="14.25">
      <c r="A69" s="17" t="s">
        <v>70</v>
      </c>
      <c r="B69" s="18">
        <v>5</v>
      </c>
      <c r="C69" s="19">
        <f>(B69/$S69)*100</f>
        <v>0.4132231404958678</v>
      </c>
      <c r="D69" s="19"/>
      <c r="E69" s="18">
        <v>17</v>
      </c>
      <c r="F69" s="19">
        <f>(E69/$S69)*100</f>
        <v>1.4049586776859504</v>
      </c>
      <c r="G69" s="19"/>
      <c r="H69" s="18">
        <v>33</v>
      </c>
      <c r="I69" s="19">
        <f>(H69/$S69)*100</f>
        <v>2.727272727272727</v>
      </c>
      <c r="J69" s="19"/>
      <c r="K69" s="18">
        <v>6</v>
      </c>
      <c r="L69" s="19">
        <f>(K69/$S69)*100</f>
        <v>0.49586776859504134</v>
      </c>
      <c r="M69" s="19"/>
      <c r="N69" s="18">
        <v>1143</v>
      </c>
      <c r="O69" s="19">
        <f>(N69/$S69)*100</f>
        <v>94.46280991735537</v>
      </c>
      <c r="P69" s="19"/>
      <c r="Q69" s="18">
        <v>6</v>
      </c>
      <c r="R69" s="19">
        <f t="shared" si="0"/>
        <v>0.49586776859504134</v>
      </c>
      <c r="S69" s="18">
        <v>1210</v>
      </c>
      <c r="W69" s="16"/>
    </row>
    <row r="70" spans="1:23" ht="14.25">
      <c r="A70" s="17" t="s">
        <v>71</v>
      </c>
      <c r="B70" s="18">
        <v>0</v>
      </c>
      <c r="C70" s="19">
        <f>(B70/$S70)*100</f>
        <v>0</v>
      </c>
      <c r="D70" s="19"/>
      <c r="E70" s="18">
        <v>0</v>
      </c>
      <c r="F70" s="19">
        <f>(E70/$S70)*100</f>
        <v>0</v>
      </c>
      <c r="G70" s="19"/>
      <c r="H70" s="18">
        <v>1</v>
      </c>
      <c r="I70" s="19">
        <f>(H70/$S70)*100</f>
        <v>0.24691358024691357</v>
      </c>
      <c r="J70" s="19"/>
      <c r="K70" s="18">
        <v>2</v>
      </c>
      <c r="L70" s="19">
        <f>(K70/$S70)*100</f>
        <v>0.49382716049382713</v>
      </c>
      <c r="M70" s="19"/>
      <c r="N70" s="18">
        <v>392</v>
      </c>
      <c r="O70" s="19">
        <f>(N70/$S70)*100</f>
        <v>96.79012345679013</v>
      </c>
      <c r="P70" s="19"/>
      <c r="Q70" s="18">
        <v>10</v>
      </c>
      <c r="R70" s="19">
        <f t="shared" si="0"/>
        <v>2.4691358024691357</v>
      </c>
      <c r="S70" s="18">
        <v>405</v>
      </c>
      <c r="W70" s="16"/>
    </row>
    <row r="71" spans="1:23" ht="14.25">
      <c r="A71" s="17" t="s">
        <v>72</v>
      </c>
      <c r="B71" s="18">
        <v>6</v>
      </c>
      <c r="C71" s="19">
        <f>(B71/$S71)*100</f>
        <v>0.21023125437981782</v>
      </c>
      <c r="D71" s="19"/>
      <c r="E71" s="18">
        <v>41</v>
      </c>
      <c r="F71" s="19">
        <f>(E71/$S71)*100</f>
        <v>1.4365802382620882</v>
      </c>
      <c r="G71" s="19"/>
      <c r="H71" s="18">
        <v>84</v>
      </c>
      <c r="I71" s="19">
        <f>(H71/$S71)*100</f>
        <v>2.943237561317449</v>
      </c>
      <c r="J71" s="19"/>
      <c r="K71" s="18">
        <v>42</v>
      </c>
      <c r="L71" s="19">
        <f>(K71/$S71)*100</f>
        <v>1.4716187806587244</v>
      </c>
      <c r="M71" s="19"/>
      <c r="N71" s="18">
        <v>2663</v>
      </c>
      <c r="O71" s="19">
        <f>(N71/$S71)*100</f>
        <v>93.30763840224246</v>
      </c>
      <c r="P71" s="19"/>
      <c r="Q71" s="18">
        <v>18</v>
      </c>
      <c r="R71" s="19">
        <f t="shared" si="0"/>
        <v>0.6306937631394535</v>
      </c>
      <c r="S71" s="18">
        <v>2854</v>
      </c>
      <c r="W71" s="16"/>
    </row>
    <row r="72" spans="1:23" ht="14.25">
      <c r="A72" s="17" t="s">
        <v>73</v>
      </c>
      <c r="B72" s="18">
        <v>0</v>
      </c>
      <c r="C72" s="19">
        <f>(B72/$S72)*100</f>
        <v>0</v>
      </c>
      <c r="D72" s="19"/>
      <c r="E72" s="18">
        <v>5</v>
      </c>
      <c r="F72" s="19">
        <f>(E72/$S72)*100</f>
        <v>1.1312217194570136</v>
      </c>
      <c r="G72" s="19"/>
      <c r="H72" s="18">
        <v>11</v>
      </c>
      <c r="I72" s="19">
        <f>(H72/$S72)*100</f>
        <v>2.48868778280543</v>
      </c>
      <c r="J72" s="19"/>
      <c r="K72" s="18">
        <v>1</v>
      </c>
      <c r="L72" s="19">
        <f>(K72/$S72)*100</f>
        <v>0.22624434389140274</v>
      </c>
      <c r="M72" s="19"/>
      <c r="N72" s="18">
        <v>407</v>
      </c>
      <c r="O72" s="19">
        <f>(N72/$S72)*100</f>
        <v>92.0814479638009</v>
      </c>
      <c r="P72" s="19"/>
      <c r="Q72" s="18">
        <v>18</v>
      </c>
      <c r="R72" s="19">
        <f t="shared" si="0"/>
        <v>4.072398190045249</v>
      </c>
      <c r="S72" s="18">
        <v>442</v>
      </c>
      <c r="W72" s="16"/>
    </row>
    <row r="73" spans="1:23" ht="14.25">
      <c r="A73" s="17" t="s">
        <v>74</v>
      </c>
      <c r="B73" s="18">
        <v>0</v>
      </c>
      <c r="C73" s="19">
        <f>(B73/$S73)*100</f>
        <v>0</v>
      </c>
      <c r="D73" s="19"/>
      <c r="E73" s="18">
        <v>0</v>
      </c>
      <c r="F73" s="19">
        <f>(E73/$S73)*100</f>
        <v>0</v>
      </c>
      <c r="G73" s="19"/>
      <c r="H73" s="18">
        <v>4</v>
      </c>
      <c r="I73" s="19">
        <f>(H73/$S73)*100</f>
        <v>2.3391812865497075</v>
      </c>
      <c r="J73" s="19"/>
      <c r="K73" s="18">
        <v>0</v>
      </c>
      <c r="L73" s="19">
        <f>(K73/$S73)*100</f>
        <v>0</v>
      </c>
      <c r="M73" s="19"/>
      <c r="N73" s="18">
        <v>167</v>
      </c>
      <c r="O73" s="19">
        <f>(N73/$S73)*100</f>
        <v>97.6608187134503</v>
      </c>
      <c r="P73" s="19"/>
      <c r="Q73" s="18">
        <v>0</v>
      </c>
      <c r="R73" s="19">
        <f t="shared" si="0"/>
        <v>0</v>
      </c>
      <c r="S73" s="18">
        <v>171</v>
      </c>
      <c r="W73" s="16"/>
    </row>
    <row r="74" spans="2:23" ht="7.5" customHeight="1">
      <c r="B74" s="18"/>
      <c r="E74" s="18"/>
      <c r="H74" s="18"/>
      <c r="K74" s="18"/>
      <c r="N74" s="18"/>
      <c r="Q74" s="18"/>
      <c r="R74" s="19"/>
      <c r="S74" s="18"/>
      <c r="W74" s="16"/>
    </row>
    <row r="75" spans="1:23" ht="14.25">
      <c r="A75" s="17" t="s">
        <v>75</v>
      </c>
      <c r="B75" s="18">
        <v>4</v>
      </c>
      <c r="C75" s="19">
        <f>(B75/$S75)*100</f>
        <v>0.1758241758241758</v>
      </c>
      <c r="D75" s="19"/>
      <c r="E75" s="18">
        <v>31</v>
      </c>
      <c r="F75" s="19">
        <f>(E75/$S75)*100</f>
        <v>1.3626373626373627</v>
      </c>
      <c r="G75" s="19"/>
      <c r="H75" s="18">
        <v>35</v>
      </c>
      <c r="I75" s="19">
        <f>(H75/$S75)*100</f>
        <v>1.5384615384615385</v>
      </c>
      <c r="J75" s="19"/>
      <c r="K75" s="18">
        <v>16</v>
      </c>
      <c r="L75" s="19">
        <f>(K75/$S75)*100</f>
        <v>0.7032967032967032</v>
      </c>
      <c r="M75" s="19"/>
      <c r="N75" s="18">
        <v>2189</v>
      </c>
      <c r="O75" s="19">
        <f>(N75/$S75)*100</f>
        <v>96.21978021978022</v>
      </c>
      <c r="P75" s="19"/>
      <c r="Q75" s="18">
        <v>0</v>
      </c>
      <c r="R75" s="19">
        <f t="shared" si="0"/>
        <v>0</v>
      </c>
      <c r="S75" s="18">
        <v>2275</v>
      </c>
      <c r="W75" s="16"/>
    </row>
    <row r="76" spans="1:23" ht="14.25">
      <c r="A76" s="17" t="s">
        <v>76</v>
      </c>
      <c r="B76" s="18">
        <v>0</v>
      </c>
      <c r="C76" s="19">
        <f>(B76/$S76)*100</f>
        <v>0</v>
      </c>
      <c r="D76" s="19"/>
      <c r="E76" s="18">
        <v>5</v>
      </c>
      <c r="F76" s="19">
        <f>(E76/$S76)*100</f>
        <v>2.0491803278688523</v>
      </c>
      <c r="G76" s="19"/>
      <c r="H76" s="18">
        <v>8</v>
      </c>
      <c r="I76" s="19">
        <f>(H76/$S76)*100</f>
        <v>3.278688524590164</v>
      </c>
      <c r="J76" s="19"/>
      <c r="K76" s="18">
        <v>1</v>
      </c>
      <c r="L76" s="19">
        <f>(K76/$S76)*100</f>
        <v>0.4098360655737705</v>
      </c>
      <c r="M76" s="19"/>
      <c r="N76" s="18">
        <v>222</v>
      </c>
      <c r="O76" s="19">
        <f>(N76/$S76)*100</f>
        <v>90.98360655737704</v>
      </c>
      <c r="P76" s="19"/>
      <c r="Q76" s="18">
        <v>8</v>
      </c>
      <c r="R76" s="19">
        <f t="shared" si="0"/>
        <v>3.278688524590164</v>
      </c>
      <c r="S76" s="18">
        <v>244</v>
      </c>
      <c r="W76" s="16"/>
    </row>
    <row r="77" spans="1:23" ht="14.25">
      <c r="A77" s="17" t="s">
        <v>77</v>
      </c>
      <c r="B77" s="18">
        <v>0</v>
      </c>
      <c r="C77" s="19">
        <f>(B77/$S77)*100</f>
        <v>0</v>
      </c>
      <c r="D77" s="19"/>
      <c r="E77" s="18">
        <v>8</v>
      </c>
      <c r="F77" s="19">
        <f>(E77/$S77)*100</f>
        <v>2.0460358056265986</v>
      </c>
      <c r="G77" s="19"/>
      <c r="H77" s="18">
        <v>5</v>
      </c>
      <c r="I77" s="19">
        <f>(H77/$S77)*100</f>
        <v>1.278772378516624</v>
      </c>
      <c r="J77" s="19"/>
      <c r="K77" s="18">
        <v>0</v>
      </c>
      <c r="L77" s="19">
        <f>(K77/$S77)*100</f>
        <v>0</v>
      </c>
      <c r="M77" s="19"/>
      <c r="N77" s="18">
        <v>358</v>
      </c>
      <c r="O77" s="19">
        <f>(N77/$S77)*100</f>
        <v>91.56010230179028</v>
      </c>
      <c r="P77" s="19"/>
      <c r="Q77" s="18">
        <v>20</v>
      </c>
      <c r="R77" s="19">
        <f t="shared" si="0"/>
        <v>5.115089514066496</v>
      </c>
      <c r="S77" s="18">
        <v>391</v>
      </c>
      <c r="W77" s="16"/>
    </row>
    <row r="78" spans="1:23" ht="14.25">
      <c r="A78" s="17" t="s">
        <v>78</v>
      </c>
      <c r="B78" s="18">
        <v>1</v>
      </c>
      <c r="C78" s="19">
        <f>(B78/$S78)*100</f>
        <v>0.11025358324145534</v>
      </c>
      <c r="D78" s="19"/>
      <c r="E78" s="18">
        <v>13</v>
      </c>
      <c r="F78" s="19">
        <f>(E78/$S78)*100</f>
        <v>1.4332965821389196</v>
      </c>
      <c r="G78" s="19"/>
      <c r="H78" s="18">
        <v>16</v>
      </c>
      <c r="I78" s="19">
        <f>(H78/$S78)*100</f>
        <v>1.7640573318632855</v>
      </c>
      <c r="J78" s="19"/>
      <c r="K78" s="18">
        <v>6</v>
      </c>
      <c r="L78" s="19">
        <f>(K78/$S78)*100</f>
        <v>0.6615214994487321</v>
      </c>
      <c r="M78" s="19"/>
      <c r="N78" s="18">
        <v>841</v>
      </c>
      <c r="O78" s="19">
        <f>(N78/$S78)*100</f>
        <v>92.72326350606394</v>
      </c>
      <c r="P78" s="19"/>
      <c r="Q78" s="18">
        <v>30</v>
      </c>
      <c r="R78" s="19">
        <f t="shared" si="0"/>
        <v>3.307607497243661</v>
      </c>
      <c r="S78" s="18">
        <v>907</v>
      </c>
      <c r="W78" s="16"/>
    </row>
    <row r="79" spans="1:23" ht="14.25">
      <c r="A79" s="17" t="s">
        <v>79</v>
      </c>
      <c r="B79" s="18">
        <v>4</v>
      </c>
      <c r="C79" s="19">
        <f>(B79/$S79)*100</f>
        <v>0.3418803418803419</v>
      </c>
      <c r="D79" s="19"/>
      <c r="E79" s="18">
        <v>32</v>
      </c>
      <c r="F79" s="19">
        <f>(E79/$S79)*100</f>
        <v>2.735042735042735</v>
      </c>
      <c r="G79" s="19"/>
      <c r="H79" s="18">
        <v>26</v>
      </c>
      <c r="I79" s="19">
        <f>(H79/$S79)*100</f>
        <v>2.2222222222222223</v>
      </c>
      <c r="J79" s="19"/>
      <c r="K79" s="18">
        <v>6</v>
      </c>
      <c r="L79" s="19">
        <f>(K79/$S79)*100</f>
        <v>0.5128205128205128</v>
      </c>
      <c r="M79" s="19"/>
      <c r="N79" s="18">
        <v>1076</v>
      </c>
      <c r="O79" s="19">
        <f>(N79/$S79)*100</f>
        <v>91.96581196581197</v>
      </c>
      <c r="P79" s="19"/>
      <c r="Q79" s="18">
        <v>26</v>
      </c>
      <c r="R79" s="19">
        <f t="shared" si="0"/>
        <v>2.2222222222222223</v>
      </c>
      <c r="S79" s="18">
        <v>1170</v>
      </c>
      <c r="W79" s="16"/>
    </row>
    <row r="80" spans="2:23" ht="7.5" customHeight="1">
      <c r="B80" s="18"/>
      <c r="E80" s="18"/>
      <c r="H80" s="18"/>
      <c r="K80" s="18"/>
      <c r="N80" s="18"/>
      <c r="Q80" s="18"/>
      <c r="R80" s="19"/>
      <c r="S80" s="18"/>
      <c r="W80" s="16"/>
    </row>
    <row r="81" spans="1:23" ht="14.25">
      <c r="A81" s="17" t="s">
        <v>80</v>
      </c>
      <c r="B81" s="18">
        <v>0</v>
      </c>
      <c r="C81" s="19">
        <f>(B81/$S81)*100</f>
        <v>0</v>
      </c>
      <c r="D81" s="19"/>
      <c r="E81" s="18">
        <v>2</v>
      </c>
      <c r="F81" s="19">
        <f>(E81/$S81)*100</f>
        <v>0.7575757575757576</v>
      </c>
      <c r="G81" s="19"/>
      <c r="H81" s="18">
        <v>8</v>
      </c>
      <c r="I81" s="19">
        <f>(H81/$S81)*100</f>
        <v>3.0303030303030303</v>
      </c>
      <c r="J81" s="19"/>
      <c r="K81" s="18">
        <v>0</v>
      </c>
      <c r="L81" s="19">
        <f>(K81/$S81)*100</f>
        <v>0</v>
      </c>
      <c r="M81" s="19"/>
      <c r="N81" s="18">
        <v>243</v>
      </c>
      <c r="O81" s="19">
        <f>(N81/$S81)*100</f>
        <v>92.04545454545455</v>
      </c>
      <c r="P81" s="19"/>
      <c r="Q81" s="18">
        <v>11</v>
      </c>
      <c r="R81" s="19">
        <f t="shared" si="0"/>
        <v>4.166666666666666</v>
      </c>
      <c r="S81" s="18">
        <v>264</v>
      </c>
      <c r="W81" s="16"/>
    </row>
    <row r="82" spans="1:23" ht="14.25">
      <c r="A82" s="17" t="s">
        <v>81</v>
      </c>
      <c r="B82" s="18">
        <v>2</v>
      </c>
      <c r="C82" s="19">
        <f>(B82/$S82)*100</f>
        <v>0.4434589800443459</v>
      </c>
      <c r="D82" s="19"/>
      <c r="E82" s="18">
        <v>37</v>
      </c>
      <c r="F82" s="19">
        <f>(E82/$S82)*100</f>
        <v>8.2039911308204</v>
      </c>
      <c r="G82" s="19"/>
      <c r="H82" s="18">
        <v>10</v>
      </c>
      <c r="I82" s="19">
        <f>(H82/$S82)*100</f>
        <v>2.2172949002217295</v>
      </c>
      <c r="J82" s="19"/>
      <c r="K82" s="18">
        <v>6</v>
      </c>
      <c r="L82" s="19">
        <f>(K82/$S82)*100</f>
        <v>1.3303769401330376</v>
      </c>
      <c r="M82" s="19"/>
      <c r="N82" s="18">
        <v>369</v>
      </c>
      <c r="O82" s="19">
        <f>(N82/$S82)*100</f>
        <v>81.81818181818183</v>
      </c>
      <c r="P82" s="19"/>
      <c r="Q82" s="18">
        <v>27</v>
      </c>
      <c r="R82" s="19">
        <f aca="true" t="shared" si="6" ref="R82:R145">(Q82/$S82)*100</f>
        <v>5.986696230598669</v>
      </c>
      <c r="S82" s="18">
        <v>451</v>
      </c>
      <c r="W82" s="16"/>
    </row>
    <row r="83" spans="1:23" ht="14.25">
      <c r="A83" s="17" t="s">
        <v>82</v>
      </c>
      <c r="B83" s="18">
        <v>0</v>
      </c>
      <c r="C83" s="19">
        <f>(B83/$S83)*100</f>
        <v>0</v>
      </c>
      <c r="D83" s="19"/>
      <c r="E83" s="18">
        <v>0</v>
      </c>
      <c r="F83" s="19">
        <f>(E83/$S83)*100</f>
        <v>0</v>
      </c>
      <c r="G83" s="19"/>
      <c r="H83" s="18">
        <v>2</v>
      </c>
      <c r="I83" s="19">
        <f>(H83/$S83)*100</f>
        <v>4.081632653061225</v>
      </c>
      <c r="J83" s="19"/>
      <c r="K83" s="18">
        <v>3</v>
      </c>
      <c r="L83" s="19">
        <f>(K83/$S83)*100</f>
        <v>6.122448979591836</v>
      </c>
      <c r="M83" s="19"/>
      <c r="N83" s="18">
        <v>44</v>
      </c>
      <c r="O83" s="19">
        <f>(N83/$S83)*100</f>
        <v>89.79591836734694</v>
      </c>
      <c r="P83" s="19"/>
      <c r="Q83" s="18">
        <v>0</v>
      </c>
      <c r="R83" s="19">
        <f t="shared" si="6"/>
        <v>0</v>
      </c>
      <c r="S83" s="18">
        <v>49</v>
      </c>
      <c r="W83" s="16"/>
    </row>
    <row r="84" spans="1:23" ht="14.25">
      <c r="A84" s="17" t="s">
        <v>83</v>
      </c>
      <c r="B84" s="18">
        <v>3</v>
      </c>
      <c r="C84" s="19">
        <f>(B84/$S84)*100</f>
        <v>0.4026845637583893</v>
      </c>
      <c r="D84" s="19"/>
      <c r="E84" s="18">
        <v>5</v>
      </c>
      <c r="F84" s="19">
        <f>(E84/$S84)*100</f>
        <v>0.6711409395973155</v>
      </c>
      <c r="G84" s="19"/>
      <c r="H84" s="18">
        <v>15</v>
      </c>
      <c r="I84" s="19">
        <f>(H84/$S84)*100</f>
        <v>2.013422818791946</v>
      </c>
      <c r="J84" s="19"/>
      <c r="K84" s="18">
        <v>2</v>
      </c>
      <c r="L84" s="19">
        <f>(K84/$S84)*100</f>
        <v>0.2684563758389262</v>
      </c>
      <c r="M84" s="19"/>
      <c r="N84" s="18">
        <v>710</v>
      </c>
      <c r="O84" s="19">
        <f>(N84/$S84)*100</f>
        <v>95.30201342281879</v>
      </c>
      <c r="P84" s="19"/>
      <c r="Q84" s="18">
        <v>10</v>
      </c>
      <c r="R84" s="19">
        <f t="shared" si="6"/>
        <v>1.342281879194631</v>
      </c>
      <c r="S84" s="18">
        <v>745</v>
      </c>
      <c r="W84" s="16"/>
    </row>
    <row r="85" spans="1:23" ht="14.25">
      <c r="A85" s="17" t="s">
        <v>84</v>
      </c>
      <c r="B85" s="18">
        <v>0</v>
      </c>
      <c r="C85" s="19">
        <f>(B85/$S85)*100</f>
        <v>0</v>
      </c>
      <c r="D85" s="19"/>
      <c r="E85" s="18">
        <v>0</v>
      </c>
      <c r="F85" s="19">
        <f>(E85/$S85)*100</f>
        <v>0</v>
      </c>
      <c r="G85" s="19"/>
      <c r="H85" s="18">
        <v>16</v>
      </c>
      <c r="I85" s="19">
        <f>(H85/$S85)*100</f>
        <v>3.827751196172249</v>
      </c>
      <c r="J85" s="19"/>
      <c r="K85" s="18">
        <v>0</v>
      </c>
      <c r="L85" s="19">
        <f>(K85/$S85)*100</f>
        <v>0</v>
      </c>
      <c r="M85" s="19"/>
      <c r="N85" s="18">
        <v>389</v>
      </c>
      <c r="O85" s="19">
        <f>(N85/$S85)*100</f>
        <v>93.0622009569378</v>
      </c>
      <c r="P85" s="19"/>
      <c r="Q85" s="18">
        <v>13</v>
      </c>
      <c r="R85" s="19">
        <f t="shared" si="6"/>
        <v>3.110047846889952</v>
      </c>
      <c r="S85" s="18">
        <v>418</v>
      </c>
      <c r="W85" s="16"/>
    </row>
    <row r="86" spans="2:23" ht="7.5" customHeight="1">
      <c r="B86" s="18"/>
      <c r="E86" s="18"/>
      <c r="H86" s="18"/>
      <c r="K86" s="18"/>
      <c r="N86" s="18"/>
      <c r="Q86" s="18"/>
      <c r="R86" s="19"/>
      <c r="S86" s="18"/>
      <c r="W86" s="16"/>
    </row>
    <row r="87" spans="1:23" ht="14.25">
      <c r="A87" s="17" t="s">
        <v>85</v>
      </c>
      <c r="B87" s="18">
        <v>0</v>
      </c>
      <c r="C87" s="19">
        <f>(B87/$S87)*100</f>
        <v>0</v>
      </c>
      <c r="D87" s="19"/>
      <c r="E87" s="18">
        <v>1</v>
      </c>
      <c r="F87" s="19">
        <f>(E87/$S87)*100</f>
        <v>1.2658227848101267</v>
      </c>
      <c r="G87" s="19"/>
      <c r="H87" s="18">
        <v>0</v>
      </c>
      <c r="I87" s="19">
        <f>(H87/$S87)*100</f>
        <v>0</v>
      </c>
      <c r="J87" s="19"/>
      <c r="K87" s="18">
        <v>1</v>
      </c>
      <c r="L87" s="19">
        <f>(K87/$S87)*100</f>
        <v>1.2658227848101267</v>
      </c>
      <c r="M87" s="19"/>
      <c r="N87" s="18">
        <v>77</v>
      </c>
      <c r="O87" s="19">
        <f>(N87/$S87)*100</f>
        <v>97.46835443037975</v>
      </c>
      <c r="P87" s="19"/>
      <c r="Q87" s="18">
        <v>0</v>
      </c>
      <c r="R87" s="19">
        <f t="shared" si="6"/>
        <v>0</v>
      </c>
      <c r="S87" s="18">
        <v>79</v>
      </c>
      <c r="W87" s="16"/>
    </row>
    <row r="88" spans="1:23" ht="14.25">
      <c r="A88" s="17" t="s">
        <v>86</v>
      </c>
      <c r="B88" s="18">
        <v>2</v>
      </c>
      <c r="C88" s="19">
        <f>(B88/$S88)*100</f>
        <v>0.16090104585679807</v>
      </c>
      <c r="D88" s="19"/>
      <c r="E88" s="18">
        <v>4</v>
      </c>
      <c r="F88" s="19">
        <f>(E88/$S88)*100</f>
        <v>0.32180209171359614</v>
      </c>
      <c r="G88" s="19"/>
      <c r="H88" s="18">
        <v>30</v>
      </c>
      <c r="I88" s="19">
        <f>(H88/$S88)*100</f>
        <v>2.413515687851971</v>
      </c>
      <c r="J88" s="19"/>
      <c r="K88" s="18">
        <v>8</v>
      </c>
      <c r="L88" s="19">
        <f>(K88/$S88)*100</f>
        <v>0.6436041834271923</v>
      </c>
      <c r="M88" s="19"/>
      <c r="N88" s="18">
        <v>1127</v>
      </c>
      <c r="O88" s="19">
        <f>(N88/$S88)*100</f>
        <v>90.66773934030572</v>
      </c>
      <c r="P88" s="19"/>
      <c r="Q88" s="18">
        <v>72</v>
      </c>
      <c r="R88" s="19">
        <f t="shared" si="6"/>
        <v>5.792437650844731</v>
      </c>
      <c r="S88" s="18">
        <v>1243</v>
      </c>
      <c r="W88" s="16"/>
    </row>
    <row r="89" spans="1:23" ht="14.25">
      <c r="A89" s="17" t="s">
        <v>87</v>
      </c>
      <c r="B89" s="18">
        <v>1</v>
      </c>
      <c r="C89" s="19">
        <f>(B89/$S89)*100</f>
        <v>0.18248175182481752</v>
      </c>
      <c r="D89" s="19"/>
      <c r="E89" s="18">
        <v>7</v>
      </c>
      <c r="F89" s="19">
        <f>(E89/$S89)*100</f>
        <v>1.2773722627737227</v>
      </c>
      <c r="G89" s="19"/>
      <c r="H89" s="18">
        <v>5</v>
      </c>
      <c r="I89" s="19">
        <f>(H89/$S89)*100</f>
        <v>0.9124087591240875</v>
      </c>
      <c r="J89" s="19"/>
      <c r="K89" s="18">
        <v>4</v>
      </c>
      <c r="L89" s="19">
        <f>(K89/$S89)*100</f>
        <v>0.7299270072992701</v>
      </c>
      <c r="M89" s="19"/>
      <c r="N89" s="18">
        <v>499</v>
      </c>
      <c r="O89" s="19">
        <f>(N89/$S89)*100</f>
        <v>91.05839416058394</v>
      </c>
      <c r="P89" s="19"/>
      <c r="Q89" s="18">
        <v>32</v>
      </c>
      <c r="R89" s="19">
        <f t="shared" si="6"/>
        <v>5.839416058394161</v>
      </c>
      <c r="S89" s="18">
        <v>548</v>
      </c>
      <c r="W89" s="16"/>
    </row>
    <row r="90" spans="1:23" ht="14.25">
      <c r="A90" s="17" t="s">
        <v>88</v>
      </c>
      <c r="B90" s="18">
        <v>1</v>
      </c>
      <c r="C90" s="19">
        <f>(B90/$S90)*100</f>
        <v>0.5434782608695652</v>
      </c>
      <c r="D90" s="19"/>
      <c r="E90" s="18">
        <v>1</v>
      </c>
      <c r="F90" s="19">
        <f>(E90/$S90)*100</f>
        <v>0.5434782608695652</v>
      </c>
      <c r="G90" s="19"/>
      <c r="H90" s="18">
        <v>0</v>
      </c>
      <c r="I90" s="19">
        <f>(H90/$S90)*100</f>
        <v>0</v>
      </c>
      <c r="J90" s="19"/>
      <c r="K90" s="18">
        <v>1</v>
      </c>
      <c r="L90" s="19">
        <f>(K90/$S90)*100</f>
        <v>0.5434782608695652</v>
      </c>
      <c r="M90" s="19"/>
      <c r="N90" s="18">
        <v>177</v>
      </c>
      <c r="O90" s="19">
        <f>(N90/$S90)*100</f>
        <v>96.19565217391305</v>
      </c>
      <c r="P90" s="19"/>
      <c r="Q90" s="18">
        <v>4</v>
      </c>
      <c r="R90" s="19">
        <f t="shared" si="6"/>
        <v>2.1739130434782608</v>
      </c>
      <c r="S90" s="18">
        <v>184</v>
      </c>
      <c r="W90" s="16"/>
    </row>
    <row r="91" spans="1:23" ht="14.25">
      <c r="A91" s="17" t="s">
        <v>89</v>
      </c>
      <c r="B91" s="18">
        <v>0</v>
      </c>
      <c r="C91" s="19">
        <f>(B91/$S91)*100</f>
        <v>0</v>
      </c>
      <c r="D91" s="19"/>
      <c r="E91" s="18">
        <v>37</v>
      </c>
      <c r="F91" s="19">
        <f>(E91/$S91)*100</f>
        <v>5.7187017001545595</v>
      </c>
      <c r="G91" s="19"/>
      <c r="H91" s="18">
        <v>12</v>
      </c>
      <c r="I91" s="19">
        <f>(H91/$S91)*100</f>
        <v>1.8547140649149922</v>
      </c>
      <c r="J91" s="19"/>
      <c r="K91" s="18">
        <v>11</v>
      </c>
      <c r="L91" s="19">
        <f>(K91/$S91)*100</f>
        <v>1.7001545595054095</v>
      </c>
      <c r="M91" s="19"/>
      <c r="N91" s="18">
        <v>575</v>
      </c>
      <c r="O91" s="19">
        <f>(N91/$S91)*100</f>
        <v>88.87171561051005</v>
      </c>
      <c r="P91" s="19"/>
      <c r="Q91" s="18">
        <v>12</v>
      </c>
      <c r="R91" s="19">
        <f t="shared" si="6"/>
        <v>1.8547140649149922</v>
      </c>
      <c r="S91" s="18">
        <v>647</v>
      </c>
      <c r="W91" s="16"/>
    </row>
    <row r="92" spans="2:23" ht="7.5" customHeight="1">
      <c r="B92" s="18"/>
      <c r="E92" s="18"/>
      <c r="H92" s="18"/>
      <c r="K92" s="18"/>
      <c r="N92" s="18"/>
      <c r="Q92" s="18"/>
      <c r="R92" s="19"/>
      <c r="S92" s="18"/>
      <c r="W92" s="16"/>
    </row>
    <row r="93" spans="1:23" ht="14.25">
      <c r="A93" s="17" t="s">
        <v>90</v>
      </c>
      <c r="B93" s="18">
        <v>1</v>
      </c>
      <c r="C93" s="19">
        <f aca="true" t="shared" si="7" ref="C93:C102">(B93/$S93)*100</f>
        <v>0.08</v>
      </c>
      <c r="D93" s="19"/>
      <c r="E93" s="18">
        <v>46</v>
      </c>
      <c r="F93" s="19">
        <f aca="true" t="shared" si="8" ref="F93:F102">(E93/$S93)*100</f>
        <v>3.6799999999999997</v>
      </c>
      <c r="G93" s="19"/>
      <c r="H93" s="18">
        <v>15</v>
      </c>
      <c r="I93" s="19">
        <f aca="true" t="shared" si="9" ref="I93:I102">(H93/$S93)*100</f>
        <v>1.2</v>
      </c>
      <c r="J93" s="19"/>
      <c r="K93" s="18">
        <v>9</v>
      </c>
      <c r="L93" s="19">
        <f aca="true" t="shared" si="10" ref="L93:L102">(K93/$S93)*100</f>
        <v>0.72</v>
      </c>
      <c r="M93" s="19"/>
      <c r="N93" s="18">
        <v>1178</v>
      </c>
      <c r="O93" s="19">
        <f aca="true" t="shared" si="11" ref="O93:O102">(N93/$S93)*100</f>
        <v>94.24</v>
      </c>
      <c r="P93" s="19"/>
      <c r="Q93" s="18">
        <v>1</v>
      </c>
      <c r="R93" s="19">
        <f t="shared" si="6"/>
        <v>0.08</v>
      </c>
      <c r="S93" s="18">
        <v>1250</v>
      </c>
      <c r="W93" s="16"/>
    </row>
    <row r="94" spans="1:23" ht="14.25">
      <c r="A94" s="17" t="s">
        <v>91</v>
      </c>
      <c r="B94" s="18">
        <v>2</v>
      </c>
      <c r="C94" s="19">
        <f t="shared" si="7"/>
        <v>0.13966480446927373</v>
      </c>
      <c r="D94" s="19"/>
      <c r="E94" s="18">
        <v>34</v>
      </c>
      <c r="F94" s="19">
        <f t="shared" si="8"/>
        <v>2.3743016759776534</v>
      </c>
      <c r="G94" s="19"/>
      <c r="H94" s="18">
        <v>59</v>
      </c>
      <c r="I94" s="19">
        <f t="shared" si="9"/>
        <v>4.120111731843576</v>
      </c>
      <c r="J94" s="19"/>
      <c r="K94" s="18">
        <v>16</v>
      </c>
      <c r="L94" s="19">
        <f t="shared" si="10"/>
        <v>1.1173184357541899</v>
      </c>
      <c r="M94" s="19"/>
      <c r="N94" s="18">
        <v>1269</v>
      </c>
      <c r="O94" s="19">
        <f t="shared" si="11"/>
        <v>88.61731843575419</v>
      </c>
      <c r="P94" s="19"/>
      <c r="Q94" s="18">
        <v>52</v>
      </c>
      <c r="R94" s="19">
        <f t="shared" si="6"/>
        <v>3.6312849162011176</v>
      </c>
      <c r="S94" s="18">
        <v>1432</v>
      </c>
      <c r="W94" s="16"/>
    </row>
    <row r="95" spans="1:23" ht="14.25">
      <c r="A95" s="17" t="s">
        <v>92</v>
      </c>
      <c r="B95" s="18">
        <v>2</v>
      </c>
      <c r="C95" s="19">
        <f t="shared" si="7"/>
        <v>0.22099447513812157</v>
      </c>
      <c r="D95" s="19"/>
      <c r="E95" s="18">
        <v>16</v>
      </c>
      <c r="F95" s="19">
        <f t="shared" si="8"/>
        <v>1.7679558011049725</v>
      </c>
      <c r="G95" s="19"/>
      <c r="H95" s="18">
        <v>12</v>
      </c>
      <c r="I95" s="19">
        <f t="shared" si="9"/>
        <v>1.3259668508287292</v>
      </c>
      <c r="J95" s="19"/>
      <c r="K95" s="18">
        <v>8</v>
      </c>
      <c r="L95" s="19">
        <f t="shared" si="10"/>
        <v>0.8839779005524863</v>
      </c>
      <c r="M95" s="19"/>
      <c r="N95" s="18">
        <v>847</v>
      </c>
      <c r="O95" s="19">
        <f t="shared" si="11"/>
        <v>93.59116022099447</v>
      </c>
      <c r="P95" s="19"/>
      <c r="Q95" s="18">
        <v>20</v>
      </c>
      <c r="R95" s="19">
        <f t="shared" si="6"/>
        <v>2.209944751381215</v>
      </c>
      <c r="S95" s="18">
        <v>905</v>
      </c>
      <c r="W95" s="16"/>
    </row>
    <row r="96" spans="1:23" ht="14.25">
      <c r="A96" s="17" t="s">
        <v>93</v>
      </c>
      <c r="B96" s="18">
        <v>18</v>
      </c>
      <c r="C96" s="19">
        <f t="shared" si="7"/>
        <v>0.4577822990844354</v>
      </c>
      <c r="D96" s="19"/>
      <c r="E96" s="18">
        <v>119</v>
      </c>
      <c r="F96" s="19">
        <f t="shared" si="8"/>
        <v>3.0264496439471005</v>
      </c>
      <c r="G96" s="19"/>
      <c r="H96" s="18">
        <v>220</v>
      </c>
      <c r="I96" s="19">
        <f t="shared" si="9"/>
        <v>5.595116988809766</v>
      </c>
      <c r="J96" s="19"/>
      <c r="K96" s="18">
        <v>44</v>
      </c>
      <c r="L96" s="19">
        <f t="shared" si="10"/>
        <v>1.119023397761953</v>
      </c>
      <c r="M96" s="19"/>
      <c r="N96" s="18">
        <v>3443</v>
      </c>
      <c r="O96" s="19">
        <f t="shared" si="11"/>
        <v>87.56358087487284</v>
      </c>
      <c r="P96" s="19"/>
      <c r="Q96" s="18">
        <v>88</v>
      </c>
      <c r="R96" s="19">
        <f t="shared" si="6"/>
        <v>2.238046795523906</v>
      </c>
      <c r="S96" s="18">
        <v>3932</v>
      </c>
      <c r="W96" s="16"/>
    </row>
    <row r="97" spans="1:23" ht="14.25">
      <c r="A97" s="17" t="s">
        <v>94</v>
      </c>
      <c r="B97" s="18">
        <v>1</v>
      </c>
      <c r="C97" s="19">
        <f t="shared" si="7"/>
        <v>0.09124087591240876</v>
      </c>
      <c r="D97" s="19"/>
      <c r="E97" s="18">
        <v>7</v>
      </c>
      <c r="F97" s="19">
        <f t="shared" si="8"/>
        <v>0.6386861313868614</v>
      </c>
      <c r="G97" s="19"/>
      <c r="H97" s="18">
        <v>25</v>
      </c>
      <c r="I97" s="19">
        <f t="shared" si="9"/>
        <v>2.281021897810219</v>
      </c>
      <c r="J97" s="19"/>
      <c r="K97" s="18">
        <v>10</v>
      </c>
      <c r="L97" s="19">
        <f t="shared" si="10"/>
        <v>0.9124087591240875</v>
      </c>
      <c r="M97" s="19"/>
      <c r="N97" s="18">
        <v>1025</v>
      </c>
      <c r="O97" s="19">
        <f t="shared" si="11"/>
        <v>93.52189781021897</v>
      </c>
      <c r="P97" s="19"/>
      <c r="Q97" s="18">
        <v>28</v>
      </c>
      <c r="R97" s="19">
        <f t="shared" si="6"/>
        <v>2.5547445255474455</v>
      </c>
      <c r="S97" s="18">
        <v>1096</v>
      </c>
      <c r="W97" s="16"/>
    </row>
    <row r="98" spans="1:23" ht="14.25">
      <c r="A98" s="17" t="s">
        <v>95</v>
      </c>
      <c r="B98" s="18">
        <v>0</v>
      </c>
      <c r="C98" s="19">
        <f t="shared" si="7"/>
        <v>0</v>
      </c>
      <c r="D98" s="19"/>
      <c r="E98" s="18">
        <v>0</v>
      </c>
      <c r="F98" s="19">
        <f t="shared" si="8"/>
        <v>0</v>
      </c>
      <c r="G98" s="19"/>
      <c r="H98" s="18">
        <v>1</v>
      </c>
      <c r="I98" s="19">
        <f t="shared" si="9"/>
        <v>2.0408163265306123</v>
      </c>
      <c r="J98" s="19"/>
      <c r="K98" s="18">
        <v>0</v>
      </c>
      <c r="L98" s="19">
        <f t="shared" si="10"/>
        <v>0</v>
      </c>
      <c r="M98" s="19"/>
      <c r="N98" s="18">
        <v>48</v>
      </c>
      <c r="O98" s="19">
        <f t="shared" si="11"/>
        <v>97.95918367346938</v>
      </c>
      <c r="P98" s="19"/>
      <c r="Q98" s="18">
        <v>0</v>
      </c>
      <c r="R98" s="19">
        <f t="shared" si="6"/>
        <v>0</v>
      </c>
      <c r="S98" s="18">
        <v>49</v>
      </c>
      <c r="W98" s="16"/>
    </row>
    <row r="99" spans="1:23" ht="14.25">
      <c r="A99" s="17" t="s">
        <v>96</v>
      </c>
      <c r="B99" s="18">
        <v>1</v>
      </c>
      <c r="C99" s="19">
        <f t="shared" si="7"/>
        <v>0.066006600660066</v>
      </c>
      <c r="D99" s="19"/>
      <c r="E99" s="18">
        <v>22</v>
      </c>
      <c r="F99" s="19">
        <f t="shared" si="8"/>
        <v>1.4521452145214522</v>
      </c>
      <c r="G99" s="19"/>
      <c r="H99" s="18">
        <v>22</v>
      </c>
      <c r="I99" s="19">
        <f t="shared" si="9"/>
        <v>1.4521452145214522</v>
      </c>
      <c r="J99" s="19"/>
      <c r="K99" s="18">
        <v>6</v>
      </c>
      <c r="L99" s="19">
        <f t="shared" si="10"/>
        <v>0.39603960396039606</v>
      </c>
      <c r="M99" s="19"/>
      <c r="N99" s="18">
        <v>1412</v>
      </c>
      <c r="O99" s="19">
        <f t="shared" si="11"/>
        <v>93.2013201320132</v>
      </c>
      <c r="P99" s="19"/>
      <c r="Q99" s="18">
        <v>52</v>
      </c>
      <c r="R99" s="19">
        <f t="shared" si="6"/>
        <v>3.4323432343234326</v>
      </c>
      <c r="S99" s="18">
        <v>1515</v>
      </c>
      <c r="W99" s="16"/>
    </row>
    <row r="100" spans="1:23" ht="14.25">
      <c r="A100" s="17" t="s">
        <v>97</v>
      </c>
      <c r="B100" s="18">
        <v>1</v>
      </c>
      <c r="C100" s="19">
        <f t="shared" si="7"/>
        <v>0.1388888888888889</v>
      </c>
      <c r="D100" s="19"/>
      <c r="E100" s="18">
        <v>9</v>
      </c>
      <c r="F100" s="19">
        <f t="shared" si="8"/>
        <v>1.25</v>
      </c>
      <c r="G100" s="19"/>
      <c r="H100" s="18">
        <v>13</v>
      </c>
      <c r="I100" s="19">
        <f t="shared" si="9"/>
        <v>1.8055555555555554</v>
      </c>
      <c r="J100" s="19"/>
      <c r="K100" s="18">
        <v>1</v>
      </c>
      <c r="L100" s="19">
        <f t="shared" si="10"/>
        <v>0.1388888888888889</v>
      </c>
      <c r="M100" s="19"/>
      <c r="N100" s="18">
        <v>681</v>
      </c>
      <c r="O100" s="19">
        <f t="shared" si="11"/>
        <v>94.58333333333333</v>
      </c>
      <c r="P100" s="19"/>
      <c r="Q100" s="18">
        <v>15</v>
      </c>
      <c r="R100" s="19">
        <f t="shared" si="6"/>
        <v>2.083333333333333</v>
      </c>
      <c r="S100" s="18">
        <v>720</v>
      </c>
      <c r="W100" s="16"/>
    </row>
    <row r="101" spans="1:23" ht="14.25">
      <c r="A101" s="17" t="s">
        <v>98</v>
      </c>
      <c r="B101" s="18">
        <v>5</v>
      </c>
      <c r="C101" s="19">
        <f t="shared" si="7"/>
        <v>0.27824151363383415</v>
      </c>
      <c r="D101" s="19"/>
      <c r="E101" s="18">
        <v>20</v>
      </c>
      <c r="F101" s="19">
        <f t="shared" si="8"/>
        <v>1.1129660545353366</v>
      </c>
      <c r="G101" s="19"/>
      <c r="H101" s="18">
        <v>17</v>
      </c>
      <c r="I101" s="19">
        <f t="shared" si="9"/>
        <v>0.9460211463550361</v>
      </c>
      <c r="J101" s="19"/>
      <c r="K101" s="18">
        <v>9</v>
      </c>
      <c r="L101" s="19">
        <f t="shared" si="10"/>
        <v>0.5008347245409015</v>
      </c>
      <c r="M101" s="19"/>
      <c r="N101" s="18">
        <v>1721</v>
      </c>
      <c r="O101" s="19">
        <f t="shared" si="11"/>
        <v>95.77072899276573</v>
      </c>
      <c r="P101" s="19"/>
      <c r="Q101" s="18">
        <v>25</v>
      </c>
      <c r="R101" s="19">
        <f t="shared" si="6"/>
        <v>1.3912075681691707</v>
      </c>
      <c r="S101" s="18">
        <v>1797</v>
      </c>
      <c r="W101" s="16"/>
    </row>
    <row r="102" spans="1:23" ht="14.25">
      <c r="A102" s="17" t="s">
        <v>99</v>
      </c>
      <c r="B102" s="18">
        <v>27</v>
      </c>
      <c r="C102" s="19">
        <f t="shared" si="7"/>
        <v>0.7841998257333721</v>
      </c>
      <c r="D102" s="19"/>
      <c r="E102" s="18">
        <v>109</v>
      </c>
      <c r="F102" s="19">
        <f t="shared" si="8"/>
        <v>3.165843740923613</v>
      </c>
      <c r="G102" s="19"/>
      <c r="H102" s="18">
        <v>91</v>
      </c>
      <c r="I102" s="19">
        <f t="shared" si="9"/>
        <v>2.643043857101365</v>
      </c>
      <c r="J102" s="19"/>
      <c r="K102" s="18">
        <v>52</v>
      </c>
      <c r="L102" s="19">
        <f t="shared" si="10"/>
        <v>1.5103107754864944</v>
      </c>
      <c r="M102" s="19"/>
      <c r="N102" s="18">
        <v>3119</v>
      </c>
      <c r="O102" s="19">
        <f t="shared" si="11"/>
        <v>90.58960209119954</v>
      </c>
      <c r="P102" s="19"/>
      <c r="Q102" s="18">
        <v>45</v>
      </c>
      <c r="R102" s="19">
        <f t="shared" si="6"/>
        <v>1.3069997095556203</v>
      </c>
      <c r="S102" s="18">
        <v>3443</v>
      </c>
      <c r="W102" s="16"/>
    </row>
    <row r="103" spans="2:23" ht="7.5" customHeight="1">
      <c r="B103" s="18"/>
      <c r="E103" s="18"/>
      <c r="H103" s="18"/>
      <c r="K103" s="18"/>
      <c r="N103" s="18"/>
      <c r="Q103" s="18"/>
      <c r="R103" s="19"/>
      <c r="S103" s="18"/>
      <c r="W103" s="16"/>
    </row>
    <row r="104" spans="1:23" ht="14.25">
      <c r="A104" s="17" t="s">
        <v>100</v>
      </c>
      <c r="B104" s="18">
        <v>1</v>
      </c>
      <c r="C104" s="19">
        <f>(B104/$S104)*100</f>
        <v>0.7407407407407408</v>
      </c>
      <c r="D104" s="19"/>
      <c r="E104" s="18">
        <v>0</v>
      </c>
      <c r="F104" s="19">
        <f>(E104/$S104)*100</f>
        <v>0</v>
      </c>
      <c r="G104" s="19"/>
      <c r="H104" s="18">
        <v>3</v>
      </c>
      <c r="I104" s="19">
        <f>(H104/$S104)*100</f>
        <v>2.2222222222222223</v>
      </c>
      <c r="J104" s="19"/>
      <c r="K104" s="18">
        <v>1</v>
      </c>
      <c r="L104" s="19">
        <f>(K104/$S104)*100</f>
        <v>0.7407407407407408</v>
      </c>
      <c r="M104" s="19"/>
      <c r="N104" s="18">
        <v>129</v>
      </c>
      <c r="O104" s="19">
        <f>(N104/$S104)*100</f>
        <v>95.55555555555556</v>
      </c>
      <c r="P104" s="19"/>
      <c r="Q104" s="18">
        <v>1</v>
      </c>
      <c r="R104" s="19">
        <f t="shared" si="6"/>
        <v>0.7407407407407408</v>
      </c>
      <c r="S104" s="18">
        <v>135</v>
      </c>
      <c r="W104" s="16"/>
    </row>
    <row r="105" spans="1:23" ht="14.25">
      <c r="A105" s="17" t="s">
        <v>101</v>
      </c>
      <c r="B105" s="18">
        <v>8</v>
      </c>
      <c r="C105" s="19">
        <f>(B105/$S105)*100</f>
        <v>0.390625</v>
      </c>
      <c r="D105" s="19"/>
      <c r="E105" s="18">
        <v>47</v>
      </c>
      <c r="F105" s="19">
        <f>(E105/$S105)*100</f>
        <v>2.294921875</v>
      </c>
      <c r="G105" s="19"/>
      <c r="H105" s="18">
        <v>77</v>
      </c>
      <c r="I105" s="19">
        <f>(H105/$S105)*100</f>
        <v>3.759765625</v>
      </c>
      <c r="J105" s="19"/>
      <c r="K105" s="18">
        <v>43</v>
      </c>
      <c r="L105" s="19">
        <f>(K105/$S105)*100</f>
        <v>2.099609375</v>
      </c>
      <c r="M105" s="19"/>
      <c r="N105" s="18">
        <v>1812</v>
      </c>
      <c r="O105" s="19">
        <f>(N105/$S105)*100</f>
        <v>88.4765625</v>
      </c>
      <c r="P105" s="19"/>
      <c r="Q105" s="18">
        <v>61</v>
      </c>
      <c r="R105" s="19">
        <f t="shared" si="6"/>
        <v>2.978515625</v>
      </c>
      <c r="S105" s="18">
        <v>2048</v>
      </c>
      <c r="W105" s="16"/>
    </row>
    <row r="106" spans="1:23" ht="14.25">
      <c r="A106" s="17" t="s">
        <v>102</v>
      </c>
      <c r="B106" s="18">
        <v>0</v>
      </c>
      <c r="C106" s="19">
        <f>(B106/$S106)*100</f>
        <v>0</v>
      </c>
      <c r="D106" s="19"/>
      <c r="E106" s="18">
        <v>4</v>
      </c>
      <c r="F106" s="19">
        <f>(E106/$S106)*100</f>
        <v>3.6036036036036037</v>
      </c>
      <c r="G106" s="19"/>
      <c r="H106" s="18">
        <v>7</v>
      </c>
      <c r="I106" s="19">
        <f>(H106/$S106)*100</f>
        <v>6.306306306306306</v>
      </c>
      <c r="J106" s="19"/>
      <c r="K106" s="18">
        <v>0</v>
      </c>
      <c r="L106" s="19">
        <f>(K106/$S106)*100</f>
        <v>0</v>
      </c>
      <c r="M106" s="19"/>
      <c r="N106" s="18">
        <v>100</v>
      </c>
      <c r="O106" s="19">
        <f>(N106/$S106)*100</f>
        <v>90.09009009009009</v>
      </c>
      <c r="P106" s="19"/>
      <c r="Q106" s="18">
        <v>0</v>
      </c>
      <c r="R106" s="19">
        <f t="shared" si="6"/>
        <v>0</v>
      </c>
      <c r="S106" s="18">
        <v>111</v>
      </c>
      <c r="W106" s="16"/>
    </row>
    <row r="107" spans="1:23" ht="14.25">
      <c r="A107" s="17" t="s">
        <v>103</v>
      </c>
      <c r="B107" s="18">
        <v>0</v>
      </c>
      <c r="C107" s="19">
        <f>(B107/$S107)*100</f>
        <v>0</v>
      </c>
      <c r="D107" s="19"/>
      <c r="E107" s="18">
        <v>0</v>
      </c>
      <c r="F107" s="19">
        <f>(E107/$S107)*100</f>
        <v>0</v>
      </c>
      <c r="G107" s="19"/>
      <c r="H107" s="18">
        <v>0</v>
      </c>
      <c r="I107" s="19">
        <f>(H107/$S107)*100</f>
        <v>0</v>
      </c>
      <c r="J107" s="19"/>
      <c r="K107" s="18">
        <v>0</v>
      </c>
      <c r="L107" s="19">
        <f>(K107/$S107)*100</f>
        <v>0</v>
      </c>
      <c r="M107" s="19"/>
      <c r="N107" s="18">
        <v>17</v>
      </c>
      <c r="O107" s="19">
        <f>(N107/$S107)*100</f>
        <v>100</v>
      </c>
      <c r="P107" s="19"/>
      <c r="Q107" s="18">
        <v>0</v>
      </c>
      <c r="R107" s="19">
        <f t="shared" si="6"/>
        <v>0</v>
      </c>
      <c r="S107" s="18">
        <v>17</v>
      </c>
      <c r="W107" s="16"/>
    </row>
    <row r="108" spans="1:23" ht="14.25">
      <c r="A108" s="17" t="s">
        <v>104</v>
      </c>
      <c r="B108" s="18">
        <v>6</v>
      </c>
      <c r="C108" s="19">
        <f>(B108/$S108)*100</f>
        <v>0.34662045060658575</v>
      </c>
      <c r="D108" s="19"/>
      <c r="E108" s="18">
        <v>123</v>
      </c>
      <c r="F108" s="19">
        <f>(E108/$S108)*100</f>
        <v>7.105719237435008</v>
      </c>
      <c r="G108" s="19"/>
      <c r="H108" s="18">
        <v>51</v>
      </c>
      <c r="I108" s="19">
        <f>(H108/$S108)*100</f>
        <v>2.946273830155979</v>
      </c>
      <c r="J108" s="19"/>
      <c r="K108" s="18">
        <v>49</v>
      </c>
      <c r="L108" s="19">
        <f>(K108/$S108)*100</f>
        <v>2.8307336799537843</v>
      </c>
      <c r="M108" s="19"/>
      <c r="N108" s="18">
        <v>1502</v>
      </c>
      <c r="O108" s="19">
        <f>(N108/$S108)*100</f>
        <v>86.77065280184864</v>
      </c>
      <c r="P108" s="19"/>
      <c r="Q108" s="18">
        <v>0</v>
      </c>
      <c r="R108" s="19">
        <f t="shared" si="6"/>
        <v>0</v>
      </c>
      <c r="S108" s="18">
        <v>1731</v>
      </c>
      <c r="W108" s="16"/>
    </row>
    <row r="109" spans="2:23" ht="7.5" customHeight="1">
      <c r="B109" s="18"/>
      <c r="E109" s="18"/>
      <c r="H109" s="18"/>
      <c r="K109" s="18"/>
      <c r="N109" s="18"/>
      <c r="Q109" s="18"/>
      <c r="R109" s="19"/>
      <c r="S109" s="18"/>
      <c r="W109" s="16"/>
    </row>
    <row r="110" spans="1:23" ht="14.25">
      <c r="A110" s="17" t="s">
        <v>105</v>
      </c>
      <c r="B110" s="18">
        <v>1</v>
      </c>
      <c r="C110" s="19">
        <f>(B110/$S110)*100</f>
        <v>0.2958579881656805</v>
      </c>
      <c r="D110" s="19"/>
      <c r="E110" s="18">
        <v>11</v>
      </c>
      <c r="F110" s="19">
        <f>(E110/$S110)*100</f>
        <v>3.2544378698224854</v>
      </c>
      <c r="G110" s="19"/>
      <c r="H110" s="18">
        <v>14</v>
      </c>
      <c r="I110" s="19">
        <f>(H110/$S110)*100</f>
        <v>4.142011834319527</v>
      </c>
      <c r="J110" s="19"/>
      <c r="K110" s="18">
        <v>0</v>
      </c>
      <c r="L110" s="19">
        <f>(K110/$S110)*100</f>
        <v>0</v>
      </c>
      <c r="M110" s="19"/>
      <c r="N110" s="18">
        <v>310</v>
      </c>
      <c r="O110" s="19">
        <f>(N110/$S110)*100</f>
        <v>91.71597633136095</v>
      </c>
      <c r="P110" s="19"/>
      <c r="Q110" s="18">
        <v>2</v>
      </c>
      <c r="R110" s="19">
        <f t="shared" si="6"/>
        <v>0.591715976331361</v>
      </c>
      <c r="S110" s="18">
        <v>338</v>
      </c>
      <c r="W110" s="16"/>
    </row>
    <row r="111" spans="1:23" ht="14.25">
      <c r="A111" s="17" t="s">
        <v>106</v>
      </c>
      <c r="B111" s="18">
        <v>0</v>
      </c>
      <c r="C111" s="19">
        <f>(B111/$S111)*100</f>
        <v>0</v>
      </c>
      <c r="D111" s="19"/>
      <c r="E111" s="18">
        <v>4</v>
      </c>
      <c r="F111" s="19">
        <f>(E111/$S111)*100</f>
        <v>1.1560693641618496</v>
      </c>
      <c r="G111" s="19"/>
      <c r="H111" s="18">
        <v>5</v>
      </c>
      <c r="I111" s="19">
        <f>(H111/$S111)*100</f>
        <v>1.4450867052023122</v>
      </c>
      <c r="J111" s="19"/>
      <c r="K111" s="18">
        <v>1</v>
      </c>
      <c r="L111" s="19">
        <f>(K111/$S111)*100</f>
        <v>0.2890173410404624</v>
      </c>
      <c r="M111" s="19"/>
      <c r="N111" s="18">
        <v>336</v>
      </c>
      <c r="O111" s="19">
        <f>(N111/$S111)*100</f>
        <v>97.10982658959537</v>
      </c>
      <c r="P111" s="19"/>
      <c r="Q111" s="18">
        <v>0</v>
      </c>
      <c r="R111" s="19">
        <f t="shared" si="6"/>
        <v>0</v>
      </c>
      <c r="S111" s="18">
        <v>346</v>
      </c>
      <c r="W111" s="16"/>
    </row>
    <row r="112" spans="1:23" ht="14.25">
      <c r="A112" s="17" t="s">
        <v>107</v>
      </c>
      <c r="B112" s="18">
        <v>13</v>
      </c>
      <c r="C112" s="19">
        <f>(B112/$S112)*100</f>
        <v>0.9161381254404511</v>
      </c>
      <c r="D112" s="19"/>
      <c r="E112" s="18">
        <v>18</v>
      </c>
      <c r="F112" s="19">
        <f>(E112/$S112)*100</f>
        <v>1.2684989429175475</v>
      </c>
      <c r="G112" s="19"/>
      <c r="H112" s="18">
        <v>55</v>
      </c>
      <c r="I112" s="19">
        <f>(H112/$S112)*100</f>
        <v>3.875968992248062</v>
      </c>
      <c r="J112" s="19"/>
      <c r="K112" s="18">
        <v>4</v>
      </c>
      <c r="L112" s="19">
        <f>(K112/$S112)*100</f>
        <v>0.28188865398167723</v>
      </c>
      <c r="M112" s="19"/>
      <c r="N112" s="18">
        <v>1301</v>
      </c>
      <c r="O112" s="19">
        <f>(N112/$S112)*100</f>
        <v>91.68428470754051</v>
      </c>
      <c r="P112" s="19"/>
      <c r="Q112" s="18">
        <v>28</v>
      </c>
      <c r="R112" s="19">
        <f t="shared" si="6"/>
        <v>1.9732205778717407</v>
      </c>
      <c r="S112" s="18">
        <v>1419</v>
      </c>
      <c r="W112" s="16"/>
    </row>
    <row r="113" spans="1:23" ht="14.25">
      <c r="A113" s="17" t="s">
        <v>108</v>
      </c>
      <c r="B113" s="18">
        <v>3</v>
      </c>
      <c r="C113" s="19">
        <f>(B113/$S113)*100</f>
        <v>0.3911342894393742</v>
      </c>
      <c r="D113" s="19"/>
      <c r="E113" s="18">
        <v>24</v>
      </c>
      <c r="F113" s="19">
        <f>(E113/$S113)*100</f>
        <v>3.129074315514994</v>
      </c>
      <c r="G113" s="19"/>
      <c r="H113" s="18">
        <v>35</v>
      </c>
      <c r="I113" s="19">
        <f>(H113/$S113)*100</f>
        <v>4.563233376792699</v>
      </c>
      <c r="J113" s="19"/>
      <c r="K113" s="18">
        <v>8</v>
      </c>
      <c r="L113" s="19">
        <f>(K113/$S113)*100</f>
        <v>1.0430247718383312</v>
      </c>
      <c r="M113" s="19"/>
      <c r="N113" s="18">
        <v>697</v>
      </c>
      <c r="O113" s="19">
        <f>(N113/$S113)*100</f>
        <v>90.87353324641461</v>
      </c>
      <c r="P113" s="19"/>
      <c r="Q113" s="18">
        <v>0</v>
      </c>
      <c r="R113" s="19">
        <f t="shared" si="6"/>
        <v>0</v>
      </c>
      <c r="S113" s="18">
        <v>767</v>
      </c>
      <c r="W113" s="16"/>
    </row>
    <row r="114" spans="1:23" ht="14.25">
      <c r="A114" s="17" t="s">
        <v>109</v>
      </c>
      <c r="B114" s="18">
        <v>8</v>
      </c>
      <c r="C114" s="19">
        <f>(B114/$S114)*100</f>
        <v>0.176017601760176</v>
      </c>
      <c r="D114" s="19"/>
      <c r="E114" s="18">
        <v>105</v>
      </c>
      <c r="F114" s="19">
        <f>(E114/$S114)*100</f>
        <v>2.31023102310231</v>
      </c>
      <c r="G114" s="19"/>
      <c r="H114" s="18">
        <v>87</v>
      </c>
      <c r="I114" s="19">
        <f>(H114/$S114)*100</f>
        <v>1.914191419141914</v>
      </c>
      <c r="J114" s="19"/>
      <c r="K114" s="18">
        <v>39</v>
      </c>
      <c r="L114" s="19">
        <f>(K114/$S114)*100</f>
        <v>0.8580858085808581</v>
      </c>
      <c r="M114" s="19"/>
      <c r="N114" s="18">
        <v>4275</v>
      </c>
      <c r="O114" s="19">
        <f>(N114/$S114)*100</f>
        <v>94.05940594059405</v>
      </c>
      <c r="P114" s="19"/>
      <c r="Q114" s="18">
        <v>31</v>
      </c>
      <c r="R114" s="19">
        <f t="shared" si="6"/>
        <v>0.6820682068206821</v>
      </c>
      <c r="S114" s="18">
        <v>4545</v>
      </c>
      <c r="W114" s="16"/>
    </row>
    <row r="115" spans="2:23" ht="7.5" customHeight="1">
      <c r="B115" s="18"/>
      <c r="E115" s="18"/>
      <c r="H115" s="18"/>
      <c r="K115" s="18"/>
      <c r="N115" s="18"/>
      <c r="Q115" s="18"/>
      <c r="R115" s="19"/>
      <c r="S115" s="18"/>
      <c r="W115" s="16"/>
    </row>
    <row r="116" spans="1:23" ht="14.25">
      <c r="A116" s="17" t="s">
        <v>110</v>
      </c>
      <c r="B116" s="18">
        <v>0</v>
      </c>
      <c r="C116" s="19">
        <f>(B116/$S116)*100</f>
        <v>0</v>
      </c>
      <c r="D116" s="19"/>
      <c r="E116" s="18">
        <v>8</v>
      </c>
      <c r="F116" s="19">
        <f>(E116/$S116)*100</f>
        <v>4.0201005025125625</v>
      </c>
      <c r="G116" s="19"/>
      <c r="H116" s="18">
        <v>12</v>
      </c>
      <c r="I116" s="19">
        <f>(H116/$S116)*100</f>
        <v>6.030150753768844</v>
      </c>
      <c r="J116" s="19"/>
      <c r="K116" s="18">
        <v>2</v>
      </c>
      <c r="L116" s="19">
        <f>(K116/$S116)*100</f>
        <v>1.0050251256281406</v>
      </c>
      <c r="M116" s="19"/>
      <c r="N116" s="18">
        <v>166</v>
      </c>
      <c r="O116" s="19">
        <f>(N116/$S116)*100</f>
        <v>83.41708542713567</v>
      </c>
      <c r="P116" s="19"/>
      <c r="Q116" s="18">
        <v>11</v>
      </c>
      <c r="R116" s="19">
        <f t="shared" si="6"/>
        <v>5.527638190954774</v>
      </c>
      <c r="S116" s="18">
        <v>199</v>
      </c>
      <c r="W116" s="16"/>
    </row>
    <row r="117" spans="1:23" ht="14.25">
      <c r="A117" s="17" t="s">
        <v>111</v>
      </c>
      <c r="B117" s="18">
        <v>4</v>
      </c>
      <c r="C117" s="19">
        <f>(B117/$S117)*100</f>
        <v>2.7777777777777777</v>
      </c>
      <c r="D117" s="19"/>
      <c r="E117" s="18">
        <v>1</v>
      </c>
      <c r="F117" s="19">
        <f>(E117/$S117)*100</f>
        <v>0.6944444444444444</v>
      </c>
      <c r="G117" s="19"/>
      <c r="H117" s="18">
        <v>6</v>
      </c>
      <c r="I117" s="19">
        <f>(H117/$S117)*100</f>
        <v>4.166666666666666</v>
      </c>
      <c r="J117" s="19"/>
      <c r="K117" s="18">
        <v>2</v>
      </c>
      <c r="L117" s="19">
        <f>(K117/$S117)*100</f>
        <v>1.3888888888888888</v>
      </c>
      <c r="M117" s="19"/>
      <c r="N117" s="18">
        <v>131</v>
      </c>
      <c r="O117" s="19">
        <f>(N117/$S117)*100</f>
        <v>90.97222222222221</v>
      </c>
      <c r="P117" s="19"/>
      <c r="Q117" s="18">
        <v>0</v>
      </c>
      <c r="R117" s="19">
        <f t="shared" si="6"/>
        <v>0</v>
      </c>
      <c r="S117" s="18">
        <v>144</v>
      </c>
      <c r="W117" s="16"/>
    </row>
    <row r="118" spans="1:23" ht="14.25">
      <c r="A118" s="17" t="s">
        <v>112</v>
      </c>
      <c r="B118" s="18">
        <v>54</v>
      </c>
      <c r="C118" s="19">
        <f>(B118/$S118)*100</f>
        <v>0.36642464545022735</v>
      </c>
      <c r="D118" s="19"/>
      <c r="E118" s="18">
        <v>757</v>
      </c>
      <c r="F118" s="19">
        <f>(E118/$S118)*100</f>
        <v>5.136730677885594</v>
      </c>
      <c r="G118" s="19"/>
      <c r="H118" s="18">
        <v>2664</v>
      </c>
      <c r="I118" s="19">
        <f>(H118/$S118)*100</f>
        <v>18.07694917554455</v>
      </c>
      <c r="J118" s="19"/>
      <c r="K118" s="18">
        <v>1159</v>
      </c>
      <c r="L118" s="19">
        <f>(K118/$S118)*100</f>
        <v>7.864558594015064</v>
      </c>
      <c r="M118" s="19"/>
      <c r="N118" s="18">
        <v>9553</v>
      </c>
      <c r="O118" s="19">
        <f>(N118/$S118)*100</f>
        <v>64.82323403677817</v>
      </c>
      <c r="P118" s="19"/>
      <c r="Q118" s="18">
        <v>550</v>
      </c>
      <c r="R118" s="19">
        <f t="shared" si="6"/>
        <v>3.732102870326389</v>
      </c>
      <c r="S118" s="18">
        <v>14737</v>
      </c>
      <c r="W118" s="16"/>
    </row>
    <row r="119" spans="1:23" ht="14.25">
      <c r="A119" s="17" t="s">
        <v>113</v>
      </c>
      <c r="B119" s="18">
        <v>0</v>
      </c>
      <c r="C119" s="19">
        <f>(B119/$S119)*100</f>
        <v>0</v>
      </c>
      <c r="D119" s="19"/>
      <c r="E119" s="18">
        <v>4</v>
      </c>
      <c r="F119" s="19">
        <f>(E119/$S119)*100</f>
        <v>2.247191011235955</v>
      </c>
      <c r="G119" s="19"/>
      <c r="H119" s="18">
        <v>3</v>
      </c>
      <c r="I119" s="19">
        <f>(H119/$S119)*100</f>
        <v>1.6853932584269662</v>
      </c>
      <c r="J119" s="19"/>
      <c r="K119" s="18">
        <v>1</v>
      </c>
      <c r="L119" s="19">
        <f>(K119/$S119)*100</f>
        <v>0.5617977528089888</v>
      </c>
      <c r="M119" s="19"/>
      <c r="N119" s="18">
        <v>169</v>
      </c>
      <c r="O119" s="19">
        <f>(N119/$S119)*100</f>
        <v>94.9438202247191</v>
      </c>
      <c r="P119" s="19"/>
      <c r="Q119" s="18">
        <v>1</v>
      </c>
      <c r="R119" s="19">
        <f t="shared" si="6"/>
        <v>0.5617977528089888</v>
      </c>
      <c r="S119" s="18">
        <v>178</v>
      </c>
      <c r="W119" s="16"/>
    </row>
    <row r="120" spans="1:23" ht="14.25">
      <c r="A120" s="17" t="s">
        <v>114</v>
      </c>
      <c r="B120" s="18">
        <v>0</v>
      </c>
      <c r="C120" s="19">
        <f>(B120/$S120)*100</f>
        <v>0</v>
      </c>
      <c r="D120" s="19"/>
      <c r="E120" s="18">
        <v>0</v>
      </c>
      <c r="F120" s="19">
        <f>(E120/$S120)*100</f>
        <v>0</v>
      </c>
      <c r="G120" s="19"/>
      <c r="H120" s="18">
        <v>1</v>
      </c>
      <c r="I120" s="19">
        <f>(H120/$S120)*100</f>
        <v>2.941176470588235</v>
      </c>
      <c r="J120" s="19"/>
      <c r="K120" s="18">
        <v>0</v>
      </c>
      <c r="L120" s="19">
        <f>(K120/$S120)*100</f>
        <v>0</v>
      </c>
      <c r="M120" s="19"/>
      <c r="N120" s="18">
        <v>33</v>
      </c>
      <c r="O120" s="19">
        <f>(N120/$S120)*100</f>
        <v>97.05882352941177</v>
      </c>
      <c r="P120" s="19"/>
      <c r="Q120" s="18">
        <v>0</v>
      </c>
      <c r="R120" s="19">
        <f t="shared" si="6"/>
        <v>0</v>
      </c>
      <c r="S120" s="18">
        <v>34</v>
      </c>
      <c r="W120" s="16"/>
    </row>
    <row r="121" spans="2:23" ht="7.5" customHeight="1">
      <c r="B121" s="18"/>
      <c r="E121" s="18"/>
      <c r="H121" s="18"/>
      <c r="K121" s="18"/>
      <c r="N121" s="18"/>
      <c r="Q121" s="18"/>
      <c r="R121" s="19"/>
      <c r="S121" s="18"/>
      <c r="W121" s="16"/>
    </row>
    <row r="122" spans="1:23" ht="14.25">
      <c r="A122" s="17" t="s">
        <v>115</v>
      </c>
      <c r="B122" s="18">
        <v>0</v>
      </c>
      <c r="C122" s="19">
        <f>(B122/$S122)*100</f>
        <v>0</v>
      </c>
      <c r="D122" s="19"/>
      <c r="E122" s="18">
        <v>6</v>
      </c>
      <c r="F122" s="19">
        <f>(E122/$S122)*100</f>
        <v>0.5342831700801425</v>
      </c>
      <c r="G122" s="19"/>
      <c r="H122" s="18">
        <v>27</v>
      </c>
      <c r="I122" s="19">
        <f>(H122/$S122)*100</f>
        <v>2.404274265360641</v>
      </c>
      <c r="J122" s="19"/>
      <c r="K122" s="18">
        <v>11</v>
      </c>
      <c r="L122" s="19">
        <f>(K122/$S122)*100</f>
        <v>0.9795191451469278</v>
      </c>
      <c r="M122" s="19"/>
      <c r="N122" s="18">
        <v>1079</v>
      </c>
      <c r="O122" s="19">
        <f>(N122/$S122)*100</f>
        <v>96.08192341941229</v>
      </c>
      <c r="P122" s="19"/>
      <c r="Q122" s="18">
        <v>0</v>
      </c>
      <c r="R122" s="19">
        <f t="shared" si="6"/>
        <v>0</v>
      </c>
      <c r="S122" s="18">
        <v>1123</v>
      </c>
      <c r="W122" s="16"/>
    </row>
    <row r="123" spans="1:23" ht="14.25">
      <c r="A123" s="17" t="s">
        <v>116</v>
      </c>
      <c r="B123" s="18">
        <v>1</v>
      </c>
      <c r="C123" s="19">
        <f>(B123/$S123)*100</f>
        <v>0.08223684210526315</v>
      </c>
      <c r="D123" s="19"/>
      <c r="E123" s="18">
        <v>10</v>
      </c>
      <c r="F123" s="19">
        <f>(E123/$S123)*100</f>
        <v>0.8223684210526315</v>
      </c>
      <c r="G123" s="19"/>
      <c r="H123" s="18">
        <v>6</v>
      </c>
      <c r="I123" s="19">
        <f>(H123/$S123)*100</f>
        <v>0.4934210526315789</v>
      </c>
      <c r="J123" s="19"/>
      <c r="K123" s="18">
        <v>3</v>
      </c>
      <c r="L123" s="19">
        <f>(K123/$S123)*100</f>
        <v>0.24671052631578946</v>
      </c>
      <c r="M123" s="19"/>
      <c r="N123" s="18">
        <v>1180</v>
      </c>
      <c r="O123" s="19">
        <f>(N123/$S123)*100</f>
        <v>97.03947368421053</v>
      </c>
      <c r="P123" s="19"/>
      <c r="Q123" s="18">
        <v>16</v>
      </c>
      <c r="R123" s="19">
        <f t="shared" si="6"/>
        <v>1.3157894736842104</v>
      </c>
      <c r="S123" s="18">
        <v>1216</v>
      </c>
      <c r="W123" s="16"/>
    </row>
    <row r="124" spans="1:23" ht="14.25">
      <c r="A124" s="17" t="s">
        <v>117</v>
      </c>
      <c r="B124" s="18">
        <v>2</v>
      </c>
      <c r="C124" s="19">
        <f>(B124/$S124)*100</f>
        <v>2.380952380952381</v>
      </c>
      <c r="D124" s="19"/>
      <c r="E124" s="18">
        <v>2</v>
      </c>
      <c r="F124" s="19">
        <f>(E124/$S124)*100</f>
        <v>2.380952380952381</v>
      </c>
      <c r="G124" s="19"/>
      <c r="H124" s="18">
        <v>1</v>
      </c>
      <c r="I124" s="19">
        <f>(H124/$S124)*100</f>
        <v>1.1904761904761905</v>
      </c>
      <c r="J124" s="19"/>
      <c r="K124" s="18">
        <v>0</v>
      </c>
      <c r="L124" s="19">
        <f>(K124/$S124)*100</f>
        <v>0</v>
      </c>
      <c r="M124" s="19"/>
      <c r="N124" s="18">
        <v>79</v>
      </c>
      <c r="O124" s="19">
        <f>(N124/$S124)*100</f>
        <v>94.04761904761905</v>
      </c>
      <c r="P124" s="19"/>
      <c r="Q124" s="18">
        <v>0</v>
      </c>
      <c r="R124" s="19">
        <f t="shared" si="6"/>
        <v>0</v>
      </c>
      <c r="S124" s="18">
        <v>84</v>
      </c>
      <c r="W124" s="16"/>
    </row>
    <row r="125" spans="1:23" ht="14.25">
      <c r="A125" s="17" t="s">
        <v>118</v>
      </c>
      <c r="B125" s="18">
        <v>11</v>
      </c>
      <c r="C125" s="19">
        <f aca="true" t="shared" si="12" ref="C125:C190">(B125/$S125)*100</f>
        <v>0.2789046653144016</v>
      </c>
      <c r="D125" s="19"/>
      <c r="E125" s="18">
        <v>93</v>
      </c>
      <c r="F125" s="19">
        <f aca="true" t="shared" si="13" ref="F125:F190">(E125/$S125)*100</f>
        <v>2.3580121703853956</v>
      </c>
      <c r="G125" s="19"/>
      <c r="H125" s="18">
        <v>140</v>
      </c>
      <c r="I125" s="19">
        <f aca="true" t="shared" si="14" ref="I125:I190">(H125/$S125)*100</f>
        <v>3.5496957403651117</v>
      </c>
      <c r="J125" s="19"/>
      <c r="K125" s="18">
        <v>60</v>
      </c>
      <c r="L125" s="19">
        <f aca="true" t="shared" si="15" ref="L125:L190">(K125/$S125)*100</f>
        <v>1.5212981744421907</v>
      </c>
      <c r="M125" s="19"/>
      <c r="N125" s="18">
        <v>3640</v>
      </c>
      <c r="O125" s="19">
        <f aca="true" t="shared" si="16" ref="O125:O190">(N125/$S125)*100</f>
        <v>92.2920892494929</v>
      </c>
      <c r="P125" s="19"/>
      <c r="Q125" s="18">
        <v>0</v>
      </c>
      <c r="R125" s="19">
        <f t="shared" si="6"/>
        <v>0</v>
      </c>
      <c r="S125" s="18">
        <v>3944</v>
      </c>
      <c r="W125" s="16"/>
    </row>
    <row r="126" spans="1:23" ht="14.25">
      <c r="A126" s="17" t="s">
        <v>119</v>
      </c>
      <c r="B126" s="18">
        <v>7</v>
      </c>
      <c r="C126" s="19">
        <f t="shared" si="12"/>
        <v>0.26727758686521574</v>
      </c>
      <c r="D126" s="19"/>
      <c r="E126" s="18">
        <v>29</v>
      </c>
      <c r="F126" s="19">
        <f t="shared" si="13"/>
        <v>1.1072928598701794</v>
      </c>
      <c r="G126" s="19"/>
      <c r="H126" s="18">
        <v>34</v>
      </c>
      <c r="I126" s="19">
        <f t="shared" si="14"/>
        <v>1.2982054219167622</v>
      </c>
      <c r="J126" s="19"/>
      <c r="K126" s="18">
        <v>38</v>
      </c>
      <c r="L126" s="19">
        <f t="shared" si="15"/>
        <v>1.4509354715540281</v>
      </c>
      <c r="M126" s="19"/>
      <c r="N126" s="18">
        <v>2507</v>
      </c>
      <c r="O126" s="19">
        <f t="shared" si="16"/>
        <v>95.72355861015654</v>
      </c>
      <c r="P126" s="19"/>
      <c r="Q126" s="18">
        <v>4</v>
      </c>
      <c r="R126" s="19">
        <f t="shared" si="6"/>
        <v>0.15273004963726614</v>
      </c>
      <c r="S126" s="18">
        <v>2619</v>
      </c>
      <c r="W126" s="16"/>
    </row>
    <row r="127" spans="2:23" ht="7.5" customHeight="1">
      <c r="B127" s="18"/>
      <c r="E127" s="18"/>
      <c r="H127" s="18"/>
      <c r="K127" s="18"/>
      <c r="N127" s="18"/>
      <c r="Q127" s="18"/>
      <c r="R127" s="19"/>
      <c r="S127" s="18"/>
      <c r="W127" s="16"/>
    </row>
    <row r="128" spans="1:23" ht="14.25">
      <c r="A128" s="17" t="s">
        <v>120</v>
      </c>
      <c r="B128" s="18">
        <v>0</v>
      </c>
      <c r="C128" s="19">
        <f t="shared" si="12"/>
        <v>0</v>
      </c>
      <c r="D128" s="19"/>
      <c r="E128" s="18">
        <v>0</v>
      </c>
      <c r="F128" s="19">
        <f t="shared" si="13"/>
        <v>0</v>
      </c>
      <c r="G128" s="19"/>
      <c r="H128" s="18">
        <v>2</v>
      </c>
      <c r="I128" s="19">
        <f t="shared" si="14"/>
        <v>1.7857142857142856</v>
      </c>
      <c r="J128" s="19"/>
      <c r="K128" s="18">
        <v>0</v>
      </c>
      <c r="L128" s="19">
        <f t="shared" si="15"/>
        <v>0</v>
      </c>
      <c r="M128" s="19"/>
      <c r="N128" s="18">
        <v>106</v>
      </c>
      <c r="O128" s="19">
        <f t="shared" si="16"/>
        <v>94.64285714285714</v>
      </c>
      <c r="P128" s="19"/>
      <c r="Q128" s="18">
        <v>4</v>
      </c>
      <c r="R128" s="19">
        <f t="shared" si="6"/>
        <v>3.571428571428571</v>
      </c>
      <c r="S128" s="18">
        <v>112</v>
      </c>
      <c r="W128" s="16"/>
    </row>
    <row r="129" spans="1:23" ht="14.25">
      <c r="A129" s="17" t="s">
        <v>121</v>
      </c>
      <c r="B129" s="18">
        <v>5</v>
      </c>
      <c r="C129" s="19">
        <f t="shared" si="12"/>
        <v>0.1921598770176787</v>
      </c>
      <c r="D129" s="19"/>
      <c r="E129" s="18">
        <v>42</v>
      </c>
      <c r="F129" s="19">
        <f t="shared" si="13"/>
        <v>1.6141429669485012</v>
      </c>
      <c r="G129" s="19"/>
      <c r="H129" s="18">
        <v>92</v>
      </c>
      <c r="I129" s="19">
        <f t="shared" si="14"/>
        <v>3.5357417371252886</v>
      </c>
      <c r="J129" s="19"/>
      <c r="K129" s="18">
        <v>36</v>
      </c>
      <c r="L129" s="19">
        <f t="shared" si="15"/>
        <v>1.3835511145272867</v>
      </c>
      <c r="M129" s="19"/>
      <c r="N129" s="18">
        <v>2349</v>
      </c>
      <c r="O129" s="19">
        <f t="shared" si="16"/>
        <v>90.27671022290545</v>
      </c>
      <c r="P129" s="19"/>
      <c r="Q129" s="18">
        <v>78</v>
      </c>
      <c r="R129" s="19">
        <f t="shared" si="6"/>
        <v>2.997694081475788</v>
      </c>
      <c r="S129" s="18">
        <v>2602</v>
      </c>
      <c r="W129" s="16"/>
    </row>
    <row r="130" spans="1:23" ht="14.25">
      <c r="A130" s="17" t="s">
        <v>122</v>
      </c>
      <c r="B130" s="18">
        <v>0</v>
      </c>
      <c r="C130" s="19">
        <f t="shared" si="12"/>
        <v>0</v>
      </c>
      <c r="D130" s="19"/>
      <c r="E130" s="18">
        <v>6</v>
      </c>
      <c r="F130" s="19">
        <f t="shared" si="13"/>
        <v>1.0135135135135136</v>
      </c>
      <c r="G130" s="19"/>
      <c r="H130" s="18">
        <v>16</v>
      </c>
      <c r="I130" s="19">
        <f t="shared" si="14"/>
        <v>2.7027027027027026</v>
      </c>
      <c r="J130" s="19"/>
      <c r="K130" s="18">
        <v>4</v>
      </c>
      <c r="L130" s="19">
        <f t="shared" si="15"/>
        <v>0.6756756756756757</v>
      </c>
      <c r="M130" s="19"/>
      <c r="N130" s="18">
        <v>546</v>
      </c>
      <c r="O130" s="19">
        <f t="shared" si="16"/>
        <v>92.22972972972973</v>
      </c>
      <c r="P130" s="19"/>
      <c r="Q130" s="18">
        <v>20</v>
      </c>
      <c r="R130" s="19">
        <f t="shared" si="6"/>
        <v>3.3783783783783785</v>
      </c>
      <c r="S130" s="18">
        <v>592</v>
      </c>
      <c r="W130" s="16"/>
    </row>
    <row r="131" spans="1:23" ht="14.25">
      <c r="A131" s="17" t="s">
        <v>123</v>
      </c>
      <c r="B131" s="18">
        <v>12</v>
      </c>
      <c r="C131" s="19">
        <f t="shared" si="12"/>
        <v>0.684931506849315</v>
      </c>
      <c r="D131" s="19"/>
      <c r="E131" s="18">
        <v>25</v>
      </c>
      <c r="F131" s="19">
        <f t="shared" si="13"/>
        <v>1.4269406392694064</v>
      </c>
      <c r="G131" s="19"/>
      <c r="H131" s="18">
        <v>24</v>
      </c>
      <c r="I131" s="19">
        <f t="shared" si="14"/>
        <v>1.36986301369863</v>
      </c>
      <c r="J131" s="19"/>
      <c r="K131" s="18">
        <v>11</v>
      </c>
      <c r="L131" s="19">
        <f t="shared" si="15"/>
        <v>0.6278538812785388</v>
      </c>
      <c r="M131" s="19"/>
      <c r="N131" s="18">
        <v>1675</v>
      </c>
      <c r="O131" s="19">
        <f t="shared" si="16"/>
        <v>95.60502283105022</v>
      </c>
      <c r="P131" s="19"/>
      <c r="Q131" s="18">
        <v>5</v>
      </c>
      <c r="R131" s="19">
        <f t="shared" si="6"/>
        <v>0.28538812785388123</v>
      </c>
      <c r="S131" s="18">
        <v>1752</v>
      </c>
      <c r="W131" s="16"/>
    </row>
    <row r="132" spans="1:23" ht="14.25">
      <c r="A132" s="17" t="s">
        <v>124</v>
      </c>
      <c r="B132" s="18">
        <v>0</v>
      </c>
      <c r="C132" s="19">
        <f t="shared" si="12"/>
        <v>0</v>
      </c>
      <c r="D132" s="19"/>
      <c r="E132" s="18">
        <v>0</v>
      </c>
      <c r="F132" s="19">
        <f t="shared" si="13"/>
        <v>0</v>
      </c>
      <c r="G132" s="19"/>
      <c r="H132" s="18">
        <v>2</v>
      </c>
      <c r="I132" s="19">
        <f t="shared" si="14"/>
        <v>2.4691358024691357</v>
      </c>
      <c r="J132" s="19"/>
      <c r="K132" s="18">
        <v>2</v>
      </c>
      <c r="L132" s="19">
        <f t="shared" si="15"/>
        <v>2.4691358024691357</v>
      </c>
      <c r="M132" s="19"/>
      <c r="N132" s="18">
        <v>77</v>
      </c>
      <c r="O132" s="19">
        <f t="shared" si="16"/>
        <v>95.06172839506173</v>
      </c>
      <c r="P132" s="19"/>
      <c r="Q132" s="18">
        <v>0</v>
      </c>
      <c r="R132" s="19">
        <f t="shared" si="6"/>
        <v>0</v>
      </c>
      <c r="S132" s="18">
        <v>81</v>
      </c>
      <c r="W132" s="16"/>
    </row>
    <row r="133" spans="2:23" ht="7.5" customHeight="1">
      <c r="B133" s="18"/>
      <c r="E133" s="18"/>
      <c r="H133" s="18"/>
      <c r="K133" s="18"/>
      <c r="N133" s="18"/>
      <c r="Q133" s="18"/>
      <c r="R133" s="19"/>
      <c r="S133" s="18"/>
      <c r="W133" s="16"/>
    </row>
    <row r="134" spans="1:23" ht="14.25">
      <c r="A134" s="17" t="s">
        <v>125</v>
      </c>
      <c r="B134" s="18">
        <v>1</v>
      </c>
      <c r="C134" s="19">
        <f t="shared" si="12"/>
        <v>0.5319148936170213</v>
      </c>
      <c r="D134" s="19"/>
      <c r="E134" s="18">
        <v>4</v>
      </c>
      <c r="F134" s="19">
        <f t="shared" si="13"/>
        <v>2.127659574468085</v>
      </c>
      <c r="G134" s="19"/>
      <c r="H134" s="18">
        <v>9</v>
      </c>
      <c r="I134" s="19">
        <f t="shared" si="14"/>
        <v>4.787234042553192</v>
      </c>
      <c r="J134" s="19"/>
      <c r="K134" s="18">
        <v>2</v>
      </c>
      <c r="L134" s="19">
        <f t="shared" si="15"/>
        <v>1.0638297872340425</v>
      </c>
      <c r="M134" s="19"/>
      <c r="N134" s="18">
        <v>172</v>
      </c>
      <c r="O134" s="19">
        <f t="shared" si="16"/>
        <v>91.48936170212765</v>
      </c>
      <c r="P134" s="19"/>
      <c r="Q134" s="18">
        <v>0</v>
      </c>
      <c r="R134" s="19">
        <f t="shared" si="6"/>
        <v>0</v>
      </c>
      <c r="S134" s="18">
        <v>188</v>
      </c>
      <c r="W134" s="16"/>
    </row>
    <row r="135" spans="1:23" ht="14.25">
      <c r="A135" s="17" t="s">
        <v>126</v>
      </c>
      <c r="B135" s="18">
        <v>1</v>
      </c>
      <c r="C135" s="19">
        <f t="shared" si="12"/>
        <v>0.1841620626151013</v>
      </c>
      <c r="D135" s="19"/>
      <c r="E135" s="18">
        <v>3</v>
      </c>
      <c r="F135" s="19">
        <f t="shared" si="13"/>
        <v>0.5524861878453038</v>
      </c>
      <c r="G135" s="19"/>
      <c r="H135" s="18">
        <v>9</v>
      </c>
      <c r="I135" s="19">
        <f t="shared" si="14"/>
        <v>1.6574585635359116</v>
      </c>
      <c r="J135" s="19"/>
      <c r="K135" s="18">
        <v>2</v>
      </c>
      <c r="L135" s="19">
        <f t="shared" si="15"/>
        <v>0.3683241252302026</v>
      </c>
      <c r="M135" s="19"/>
      <c r="N135" s="18">
        <v>522</v>
      </c>
      <c r="O135" s="19">
        <f t="shared" si="16"/>
        <v>96.13259668508287</v>
      </c>
      <c r="P135" s="19"/>
      <c r="Q135" s="18">
        <v>6</v>
      </c>
      <c r="R135" s="19">
        <f t="shared" si="6"/>
        <v>1.1049723756906076</v>
      </c>
      <c r="S135" s="18">
        <v>543</v>
      </c>
      <c r="W135" s="16"/>
    </row>
    <row r="136" spans="1:23" ht="14.25">
      <c r="A136" s="17" t="s">
        <v>127</v>
      </c>
      <c r="B136" s="18">
        <v>33</v>
      </c>
      <c r="C136" s="19">
        <f t="shared" si="12"/>
        <v>0.2828005827405947</v>
      </c>
      <c r="D136" s="19"/>
      <c r="E136" s="18">
        <v>891</v>
      </c>
      <c r="F136" s="19">
        <f t="shared" si="13"/>
        <v>7.635615733996058</v>
      </c>
      <c r="G136" s="19"/>
      <c r="H136" s="18">
        <v>2413</v>
      </c>
      <c r="I136" s="19">
        <f t="shared" si="14"/>
        <v>20.678721398577427</v>
      </c>
      <c r="J136" s="19"/>
      <c r="K136" s="18">
        <v>431</v>
      </c>
      <c r="L136" s="19">
        <f t="shared" si="15"/>
        <v>3.6935470048847376</v>
      </c>
      <c r="M136" s="19"/>
      <c r="N136" s="18">
        <v>7671</v>
      </c>
      <c r="O136" s="19">
        <f t="shared" si="16"/>
        <v>65.73828091524551</v>
      </c>
      <c r="P136" s="19"/>
      <c r="Q136" s="18">
        <v>230</v>
      </c>
      <c r="R136" s="19">
        <f t="shared" si="6"/>
        <v>1.9710343645556603</v>
      </c>
      <c r="S136" s="18">
        <v>11669</v>
      </c>
      <c r="W136" s="16"/>
    </row>
    <row r="137" spans="1:23" ht="14.25">
      <c r="A137" s="17" t="s">
        <v>128</v>
      </c>
      <c r="B137" s="18">
        <v>2</v>
      </c>
      <c r="C137" s="19">
        <f t="shared" si="12"/>
        <v>3.7037037037037033</v>
      </c>
      <c r="D137" s="19"/>
      <c r="E137" s="18">
        <v>0</v>
      </c>
      <c r="F137" s="19">
        <f t="shared" si="13"/>
        <v>0</v>
      </c>
      <c r="G137" s="19"/>
      <c r="H137" s="18">
        <v>0</v>
      </c>
      <c r="I137" s="19">
        <f t="shared" si="14"/>
        <v>0</v>
      </c>
      <c r="J137" s="19"/>
      <c r="K137" s="18">
        <v>0</v>
      </c>
      <c r="L137" s="19">
        <f t="shared" si="15"/>
        <v>0</v>
      </c>
      <c r="M137" s="19"/>
      <c r="N137" s="18">
        <v>51</v>
      </c>
      <c r="O137" s="19">
        <f t="shared" si="16"/>
        <v>94.44444444444444</v>
      </c>
      <c r="P137" s="19"/>
      <c r="Q137" s="18">
        <v>1</v>
      </c>
      <c r="R137" s="19">
        <f t="shared" si="6"/>
        <v>1.8518518518518516</v>
      </c>
      <c r="S137" s="18">
        <v>54</v>
      </c>
      <c r="W137" s="16"/>
    </row>
    <row r="138" spans="1:23" ht="14.25">
      <c r="A138" s="17" t="s">
        <v>129</v>
      </c>
      <c r="B138" s="18">
        <v>3</v>
      </c>
      <c r="C138" s="19">
        <f t="shared" si="12"/>
        <v>0.5555555555555556</v>
      </c>
      <c r="D138" s="19"/>
      <c r="E138" s="18">
        <v>2</v>
      </c>
      <c r="F138" s="19">
        <f t="shared" si="13"/>
        <v>0.3703703703703704</v>
      </c>
      <c r="G138" s="19"/>
      <c r="H138" s="18">
        <v>5</v>
      </c>
      <c r="I138" s="19">
        <f t="shared" si="14"/>
        <v>0.9259259259259258</v>
      </c>
      <c r="J138" s="19"/>
      <c r="K138" s="18">
        <v>1</v>
      </c>
      <c r="L138" s="19">
        <f t="shared" si="15"/>
        <v>0.1851851851851852</v>
      </c>
      <c r="M138" s="19"/>
      <c r="N138" s="18">
        <v>520</v>
      </c>
      <c r="O138" s="19">
        <f t="shared" si="16"/>
        <v>96.29629629629629</v>
      </c>
      <c r="P138" s="19"/>
      <c r="Q138" s="18">
        <v>9</v>
      </c>
      <c r="R138" s="19">
        <f t="shared" si="6"/>
        <v>1.6666666666666667</v>
      </c>
      <c r="S138" s="18">
        <v>540</v>
      </c>
      <c r="W138" s="16"/>
    </row>
    <row r="139" spans="2:23" ht="7.5" customHeight="1">
      <c r="B139" s="18"/>
      <c r="E139" s="18"/>
      <c r="H139" s="18"/>
      <c r="K139" s="18"/>
      <c r="N139" s="18"/>
      <c r="Q139" s="18"/>
      <c r="R139" s="19"/>
      <c r="S139" s="18"/>
      <c r="W139" s="16"/>
    </row>
    <row r="140" spans="1:23" ht="14.25">
      <c r="A140" s="17" t="s">
        <v>130</v>
      </c>
      <c r="B140" s="18">
        <v>0</v>
      </c>
      <c r="C140" s="19">
        <f t="shared" si="12"/>
        <v>0</v>
      </c>
      <c r="D140" s="19"/>
      <c r="E140" s="18">
        <v>3</v>
      </c>
      <c r="F140" s="19">
        <f t="shared" si="13"/>
        <v>6.25</v>
      </c>
      <c r="G140" s="19"/>
      <c r="H140" s="18">
        <v>3</v>
      </c>
      <c r="I140" s="19">
        <f t="shared" si="14"/>
        <v>6.25</v>
      </c>
      <c r="J140" s="19"/>
      <c r="K140" s="18">
        <v>0</v>
      </c>
      <c r="L140" s="19">
        <f t="shared" si="15"/>
        <v>0</v>
      </c>
      <c r="M140" s="19"/>
      <c r="N140" s="18">
        <v>42</v>
      </c>
      <c r="O140" s="19">
        <f t="shared" si="16"/>
        <v>87.5</v>
      </c>
      <c r="P140" s="19"/>
      <c r="Q140" s="18">
        <v>0</v>
      </c>
      <c r="R140" s="19">
        <f t="shared" si="6"/>
        <v>0</v>
      </c>
      <c r="S140" s="18">
        <v>48</v>
      </c>
      <c r="W140" s="16"/>
    </row>
    <row r="141" spans="1:23" ht="14.25">
      <c r="A141" s="17" t="s">
        <v>131</v>
      </c>
      <c r="B141" s="18">
        <v>0</v>
      </c>
      <c r="C141" s="19">
        <f t="shared" si="12"/>
        <v>0</v>
      </c>
      <c r="D141" s="19"/>
      <c r="E141" s="18">
        <v>5</v>
      </c>
      <c r="F141" s="19">
        <f t="shared" si="13"/>
        <v>3.6764705882352944</v>
      </c>
      <c r="G141" s="19"/>
      <c r="H141" s="18">
        <v>0</v>
      </c>
      <c r="I141" s="19">
        <f t="shared" si="14"/>
        <v>0</v>
      </c>
      <c r="J141" s="19"/>
      <c r="K141" s="18">
        <v>0</v>
      </c>
      <c r="L141" s="19">
        <f t="shared" si="15"/>
        <v>0</v>
      </c>
      <c r="M141" s="19"/>
      <c r="N141" s="18">
        <v>130</v>
      </c>
      <c r="O141" s="19">
        <f t="shared" si="16"/>
        <v>95.58823529411765</v>
      </c>
      <c r="P141" s="19"/>
      <c r="Q141" s="18">
        <v>1</v>
      </c>
      <c r="R141" s="19">
        <f t="shared" si="6"/>
        <v>0.7352941176470588</v>
      </c>
      <c r="S141" s="18">
        <v>136</v>
      </c>
      <c r="W141" s="16"/>
    </row>
    <row r="142" spans="1:23" ht="14.25">
      <c r="A142" s="17" t="s">
        <v>132</v>
      </c>
      <c r="B142" s="18">
        <v>11</v>
      </c>
      <c r="C142" s="19">
        <f t="shared" si="12"/>
        <v>0.9166666666666666</v>
      </c>
      <c r="D142" s="19"/>
      <c r="E142" s="18">
        <v>20</v>
      </c>
      <c r="F142" s="19">
        <f t="shared" si="13"/>
        <v>1.6666666666666667</v>
      </c>
      <c r="G142" s="19"/>
      <c r="H142" s="18">
        <v>12</v>
      </c>
      <c r="I142" s="19">
        <f t="shared" si="14"/>
        <v>1</v>
      </c>
      <c r="J142" s="19"/>
      <c r="K142" s="18">
        <v>20</v>
      </c>
      <c r="L142" s="19">
        <f t="shared" si="15"/>
        <v>1.6666666666666667</v>
      </c>
      <c r="M142" s="19"/>
      <c r="N142" s="18">
        <v>1120</v>
      </c>
      <c r="O142" s="19">
        <f t="shared" si="16"/>
        <v>93.33333333333333</v>
      </c>
      <c r="P142" s="19"/>
      <c r="Q142" s="18">
        <v>17</v>
      </c>
      <c r="R142" s="19">
        <f t="shared" si="6"/>
        <v>1.4166666666666665</v>
      </c>
      <c r="S142" s="18">
        <v>1200</v>
      </c>
      <c r="W142" s="16"/>
    </row>
    <row r="143" spans="1:23" ht="14.25">
      <c r="A143" s="17" t="s">
        <v>133</v>
      </c>
      <c r="B143" s="18">
        <v>0</v>
      </c>
      <c r="C143" s="19">
        <f t="shared" si="12"/>
        <v>0</v>
      </c>
      <c r="D143" s="19"/>
      <c r="E143" s="18">
        <v>0</v>
      </c>
      <c r="F143" s="19">
        <f t="shared" si="13"/>
        <v>0</v>
      </c>
      <c r="G143" s="19"/>
      <c r="H143" s="18">
        <v>1</v>
      </c>
      <c r="I143" s="19">
        <f t="shared" si="14"/>
        <v>2.631578947368421</v>
      </c>
      <c r="J143" s="19"/>
      <c r="K143" s="18">
        <v>0</v>
      </c>
      <c r="L143" s="19">
        <f t="shared" si="15"/>
        <v>0</v>
      </c>
      <c r="M143" s="19"/>
      <c r="N143" s="18">
        <v>36</v>
      </c>
      <c r="O143" s="19">
        <f t="shared" si="16"/>
        <v>94.73684210526315</v>
      </c>
      <c r="P143" s="19"/>
      <c r="Q143" s="18">
        <v>1</v>
      </c>
      <c r="R143" s="19">
        <f t="shared" si="6"/>
        <v>2.631578947368421</v>
      </c>
      <c r="S143" s="18">
        <v>38</v>
      </c>
      <c r="W143" s="16"/>
    </row>
    <row r="144" spans="1:23" ht="14.25">
      <c r="A144" s="17" t="s">
        <v>134</v>
      </c>
      <c r="B144" s="18">
        <v>1</v>
      </c>
      <c r="C144" s="19">
        <f t="shared" si="12"/>
        <v>0.09930486593843098</v>
      </c>
      <c r="D144" s="19"/>
      <c r="E144" s="18">
        <v>63</v>
      </c>
      <c r="F144" s="19">
        <f t="shared" si="13"/>
        <v>6.256206554121152</v>
      </c>
      <c r="G144" s="19"/>
      <c r="H144" s="18">
        <v>42</v>
      </c>
      <c r="I144" s="19">
        <f t="shared" si="14"/>
        <v>4.1708043694141015</v>
      </c>
      <c r="J144" s="19"/>
      <c r="K144" s="18">
        <v>17</v>
      </c>
      <c r="L144" s="19">
        <f t="shared" si="15"/>
        <v>1.6881827209533267</v>
      </c>
      <c r="M144" s="19"/>
      <c r="N144" s="18">
        <v>864</v>
      </c>
      <c r="O144" s="19">
        <f t="shared" si="16"/>
        <v>85.79940417080437</v>
      </c>
      <c r="P144" s="19"/>
      <c r="Q144" s="18">
        <v>20</v>
      </c>
      <c r="R144" s="19">
        <f t="shared" si="6"/>
        <v>1.9860973187686197</v>
      </c>
      <c r="S144" s="18">
        <v>1007</v>
      </c>
      <c r="W144" s="16"/>
    </row>
    <row r="145" spans="1:23" ht="14.25">
      <c r="A145" s="17" t="s">
        <v>135</v>
      </c>
      <c r="B145" s="18">
        <v>2</v>
      </c>
      <c r="C145" s="19">
        <f t="shared" si="12"/>
        <v>0.20429009193054137</v>
      </c>
      <c r="D145" s="19"/>
      <c r="E145" s="18">
        <v>7</v>
      </c>
      <c r="F145" s="19">
        <f t="shared" si="13"/>
        <v>0.7150153217568949</v>
      </c>
      <c r="G145" s="19"/>
      <c r="H145" s="18">
        <v>7</v>
      </c>
      <c r="I145" s="19">
        <f t="shared" si="14"/>
        <v>0.7150153217568949</v>
      </c>
      <c r="J145" s="19"/>
      <c r="K145" s="18">
        <v>5</v>
      </c>
      <c r="L145" s="19">
        <f t="shared" si="15"/>
        <v>0.5107252298263534</v>
      </c>
      <c r="M145" s="19"/>
      <c r="N145" s="18">
        <v>954</v>
      </c>
      <c r="O145" s="19">
        <f t="shared" si="16"/>
        <v>97.44637385086823</v>
      </c>
      <c r="P145" s="19"/>
      <c r="Q145" s="18">
        <v>4</v>
      </c>
      <c r="R145" s="19">
        <f t="shared" si="6"/>
        <v>0.40858018386108275</v>
      </c>
      <c r="S145" s="18">
        <v>979</v>
      </c>
      <c r="W145" s="16"/>
    </row>
    <row r="146" spans="1:23" ht="14.25">
      <c r="A146" s="17" t="s">
        <v>136</v>
      </c>
      <c r="B146" s="18">
        <v>2</v>
      </c>
      <c r="C146" s="19">
        <f t="shared" si="12"/>
        <v>0.4618937644341801</v>
      </c>
      <c r="D146" s="19"/>
      <c r="E146" s="18">
        <v>5</v>
      </c>
      <c r="F146" s="19">
        <f t="shared" si="13"/>
        <v>1.1547344110854503</v>
      </c>
      <c r="G146" s="19"/>
      <c r="H146" s="18">
        <v>14</v>
      </c>
      <c r="I146" s="19">
        <f t="shared" si="14"/>
        <v>3.233256351039261</v>
      </c>
      <c r="J146" s="19"/>
      <c r="K146" s="18">
        <v>0</v>
      </c>
      <c r="L146" s="19">
        <f t="shared" si="15"/>
        <v>0</v>
      </c>
      <c r="M146" s="19"/>
      <c r="N146" s="18">
        <v>395</v>
      </c>
      <c r="O146" s="19">
        <f t="shared" si="16"/>
        <v>91.22401847575058</v>
      </c>
      <c r="P146" s="19"/>
      <c r="Q146" s="18">
        <v>17</v>
      </c>
      <c r="R146" s="19">
        <f aca="true" t="shared" si="17" ref="R146:R204">(Q146/$S146)*100</f>
        <v>3.9260969976905313</v>
      </c>
      <c r="S146" s="18">
        <v>433</v>
      </c>
      <c r="W146" s="16"/>
    </row>
    <row r="147" spans="1:23" ht="14.25">
      <c r="A147" s="17" t="s">
        <v>137</v>
      </c>
      <c r="B147" s="18">
        <v>0</v>
      </c>
      <c r="C147" s="19">
        <f t="shared" si="12"/>
        <v>0</v>
      </c>
      <c r="D147" s="19"/>
      <c r="E147" s="18">
        <v>1</v>
      </c>
      <c r="F147" s="19">
        <f t="shared" si="13"/>
        <v>0.2695417789757413</v>
      </c>
      <c r="G147" s="19"/>
      <c r="H147" s="18">
        <v>0</v>
      </c>
      <c r="I147" s="19">
        <f t="shared" si="14"/>
        <v>0</v>
      </c>
      <c r="J147" s="19"/>
      <c r="K147" s="18">
        <v>5</v>
      </c>
      <c r="L147" s="19">
        <f t="shared" si="15"/>
        <v>1.3477088948787064</v>
      </c>
      <c r="M147" s="19"/>
      <c r="N147" s="18">
        <v>365</v>
      </c>
      <c r="O147" s="19">
        <f t="shared" si="16"/>
        <v>98.38274932614556</v>
      </c>
      <c r="P147" s="19"/>
      <c r="Q147" s="18">
        <v>0</v>
      </c>
      <c r="R147" s="19">
        <f t="shared" si="17"/>
        <v>0</v>
      </c>
      <c r="S147" s="18">
        <v>371</v>
      </c>
      <c r="W147" s="16"/>
    </row>
    <row r="148" spans="1:23" ht="14.25">
      <c r="A148" s="17" t="s">
        <v>138</v>
      </c>
      <c r="B148" s="18">
        <v>1</v>
      </c>
      <c r="C148" s="19">
        <f t="shared" si="12"/>
        <v>0.24691358024691357</v>
      </c>
      <c r="D148" s="19"/>
      <c r="E148" s="18">
        <v>3</v>
      </c>
      <c r="F148" s="19">
        <f t="shared" si="13"/>
        <v>0.7407407407407408</v>
      </c>
      <c r="G148" s="19"/>
      <c r="H148" s="18">
        <v>7</v>
      </c>
      <c r="I148" s="19">
        <f t="shared" si="14"/>
        <v>1.728395061728395</v>
      </c>
      <c r="J148" s="19"/>
      <c r="K148" s="18">
        <v>2</v>
      </c>
      <c r="L148" s="19">
        <f t="shared" si="15"/>
        <v>0.49382716049382713</v>
      </c>
      <c r="M148" s="19"/>
      <c r="N148" s="18">
        <v>386</v>
      </c>
      <c r="O148" s="19">
        <f t="shared" si="16"/>
        <v>95.30864197530863</v>
      </c>
      <c r="P148" s="19"/>
      <c r="Q148" s="18">
        <v>6</v>
      </c>
      <c r="R148" s="19">
        <f t="shared" si="17"/>
        <v>1.4814814814814816</v>
      </c>
      <c r="S148" s="18">
        <v>405</v>
      </c>
      <c r="W148" s="16"/>
    </row>
    <row r="149" spans="1:23" ht="14.25">
      <c r="A149" s="17" t="s">
        <v>139</v>
      </c>
      <c r="B149" s="18">
        <v>2</v>
      </c>
      <c r="C149" s="19">
        <f t="shared" si="12"/>
        <v>0.3861003861003861</v>
      </c>
      <c r="D149" s="19"/>
      <c r="E149" s="18">
        <v>2</v>
      </c>
      <c r="F149" s="19">
        <f t="shared" si="13"/>
        <v>0.3861003861003861</v>
      </c>
      <c r="G149" s="19"/>
      <c r="H149" s="18">
        <v>6</v>
      </c>
      <c r="I149" s="19">
        <f t="shared" si="14"/>
        <v>1.1583011583011582</v>
      </c>
      <c r="J149" s="19"/>
      <c r="K149" s="18">
        <v>0</v>
      </c>
      <c r="L149" s="19">
        <f t="shared" si="15"/>
        <v>0</v>
      </c>
      <c r="M149" s="19"/>
      <c r="N149" s="18">
        <v>492</v>
      </c>
      <c r="O149" s="19">
        <f t="shared" si="16"/>
        <v>94.98069498069498</v>
      </c>
      <c r="P149" s="19"/>
      <c r="Q149" s="18">
        <v>16</v>
      </c>
      <c r="R149" s="19">
        <f t="shared" si="17"/>
        <v>3.088803088803089</v>
      </c>
      <c r="S149" s="18">
        <v>518</v>
      </c>
      <c r="W149" s="16"/>
    </row>
    <row r="150" spans="2:23" ht="7.5" customHeight="1">
      <c r="B150" s="18"/>
      <c r="E150" s="18"/>
      <c r="H150" s="18"/>
      <c r="K150" s="18"/>
      <c r="N150" s="18"/>
      <c r="Q150" s="18"/>
      <c r="R150" s="19"/>
      <c r="S150" s="18"/>
      <c r="W150" s="16"/>
    </row>
    <row r="151" spans="1:23" ht="14.25">
      <c r="A151" s="17" t="s">
        <v>140</v>
      </c>
      <c r="B151" s="18">
        <v>6</v>
      </c>
      <c r="C151" s="19">
        <f t="shared" si="12"/>
        <v>0.2926829268292683</v>
      </c>
      <c r="D151" s="19"/>
      <c r="E151" s="18">
        <v>89</v>
      </c>
      <c r="F151" s="19">
        <f t="shared" si="13"/>
        <v>4.341463414634146</v>
      </c>
      <c r="G151" s="19"/>
      <c r="H151" s="18">
        <v>26</v>
      </c>
      <c r="I151" s="19">
        <f t="shared" si="14"/>
        <v>1.2682926829268293</v>
      </c>
      <c r="J151" s="19"/>
      <c r="K151" s="18">
        <v>16</v>
      </c>
      <c r="L151" s="19">
        <f t="shared" si="15"/>
        <v>0.7804878048780488</v>
      </c>
      <c r="M151" s="19"/>
      <c r="N151" s="18">
        <v>1861</v>
      </c>
      <c r="O151" s="19">
        <f t="shared" si="16"/>
        <v>90.78048780487805</v>
      </c>
      <c r="P151" s="19"/>
      <c r="Q151" s="18">
        <v>52</v>
      </c>
      <c r="R151" s="19">
        <f t="shared" si="17"/>
        <v>2.5365853658536586</v>
      </c>
      <c r="S151" s="18">
        <v>2050</v>
      </c>
      <c r="W151" s="16"/>
    </row>
    <row r="152" spans="1:23" ht="14.25">
      <c r="A152" s="17" t="s">
        <v>141</v>
      </c>
      <c r="B152" s="18">
        <v>2</v>
      </c>
      <c r="C152" s="19">
        <f t="shared" si="12"/>
        <v>0.09915716410510658</v>
      </c>
      <c r="D152" s="19"/>
      <c r="E152" s="18">
        <v>47</v>
      </c>
      <c r="F152" s="19">
        <f t="shared" si="13"/>
        <v>2.330193356470005</v>
      </c>
      <c r="G152" s="19"/>
      <c r="H152" s="18">
        <v>30</v>
      </c>
      <c r="I152" s="19">
        <f t="shared" si="14"/>
        <v>1.487357461576599</v>
      </c>
      <c r="J152" s="19"/>
      <c r="K152" s="18">
        <v>17</v>
      </c>
      <c r="L152" s="19">
        <f t="shared" si="15"/>
        <v>0.842835894893406</v>
      </c>
      <c r="M152" s="19"/>
      <c r="N152" s="18">
        <v>1921</v>
      </c>
      <c r="O152" s="19">
        <f t="shared" si="16"/>
        <v>95.24045612295488</v>
      </c>
      <c r="P152" s="19"/>
      <c r="Q152" s="18">
        <v>0</v>
      </c>
      <c r="R152" s="19">
        <f t="shared" si="17"/>
        <v>0</v>
      </c>
      <c r="S152" s="18">
        <v>2017</v>
      </c>
      <c r="W152" s="16"/>
    </row>
    <row r="153" spans="1:23" ht="14.25">
      <c r="A153" s="17" t="s">
        <v>142</v>
      </c>
      <c r="B153" s="18">
        <v>4</v>
      </c>
      <c r="C153" s="19">
        <f t="shared" si="12"/>
        <v>0.24752475247524752</v>
      </c>
      <c r="D153" s="19"/>
      <c r="E153" s="18">
        <v>10</v>
      </c>
      <c r="F153" s="19">
        <f t="shared" si="13"/>
        <v>0.6188118811881188</v>
      </c>
      <c r="G153" s="19"/>
      <c r="H153" s="18">
        <v>24</v>
      </c>
      <c r="I153" s="19">
        <f t="shared" si="14"/>
        <v>1.4851485148514851</v>
      </c>
      <c r="J153" s="19"/>
      <c r="K153" s="18">
        <v>16</v>
      </c>
      <c r="L153" s="19">
        <f t="shared" si="15"/>
        <v>0.9900990099009901</v>
      </c>
      <c r="M153" s="19"/>
      <c r="N153" s="18">
        <v>1513</v>
      </c>
      <c r="O153" s="19">
        <f t="shared" si="16"/>
        <v>93.62623762376238</v>
      </c>
      <c r="P153" s="19"/>
      <c r="Q153" s="18">
        <v>49</v>
      </c>
      <c r="R153" s="19">
        <f t="shared" si="17"/>
        <v>3.032178217821782</v>
      </c>
      <c r="S153" s="18">
        <v>1616</v>
      </c>
      <c r="W153" s="16"/>
    </row>
    <row r="154" spans="1:23" ht="14.25">
      <c r="A154" s="17" t="s">
        <v>143</v>
      </c>
      <c r="B154" s="18">
        <v>6</v>
      </c>
      <c r="C154" s="19">
        <f t="shared" si="12"/>
        <v>0.8928571428571428</v>
      </c>
      <c r="D154" s="19"/>
      <c r="E154" s="18">
        <v>18</v>
      </c>
      <c r="F154" s="19">
        <f t="shared" si="13"/>
        <v>2.6785714285714284</v>
      </c>
      <c r="G154" s="19"/>
      <c r="H154" s="18">
        <v>9</v>
      </c>
      <c r="I154" s="19">
        <f t="shared" si="14"/>
        <v>1.3392857142857142</v>
      </c>
      <c r="J154" s="19"/>
      <c r="K154" s="18">
        <v>11</v>
      </c>
      <c r="L154" s="19">
        <f t="shared" si="15"/>
        <v>1.636904761904762</v>
      </c>
      <c r="M154" s="19"/>
      <c r="N154" s="18">
        <v>618</v>
      </c>
      <c r="O154" s="19">
        <f t="shared" si="16"/>
        <v>91.96428571428571</v>
      </c>
      <c r="P154" s="19"/>
      <c r="Q154" s="18">
        <v>10</v>
      </c>
      <c r="R154" s="19">
        <f t="shared" si="17"/>
        <v>1.488095238095238</v>
      </c>
      <c r="S154" s="18">
        <v>672</v>
      </c>
      <c r="W154" s="16"/>
    </row>
    <row r="155" spans="1:23" ht="14.25">
      <c r="A155" s="17" t="s">
        <v>144</v>
      </c>
      <c r="B155" s="18">
        <v>0</v>
      </c>
      <c r="C155" s="19">
        <f t="shared" si="12"/>
        <v>0</v>
      </c>
      <c r="D155" s="19"/>
      <c r="E155" s="18">
        <v>2</v>
      </c>
      <c r="F155" s="19">
        <f t="shared" si="13"/>
        <v>2.898550724637681</v>
      </c>
      <c r="G155" s="19"/>
      <c r="H155" s="18">
        <v>0</v>
      </c>
      <c r="I155" s="19">
        <f t="shared" si="14"/>
        <v>0</v>
      </c>
      <c r="J155" s="19"/>
      <c r="K155" s="18">
        <v>0</v>
      </c>
      <c r="L155" s="19">
        <f t="shared" si="15"/>
        <v>0</v>
      </c>
      <c r="M155" s="19"/>
      <c r="N155" s="18">
        <v>66</v>
      </c>
      <c r="O155" s="19">
        <f t="shared" si="16"/>
        <v>95.65217391304348</v>
      </c>
      <c r="P155" s="19"/>
      <c r="Q155" s="18">
        <v>1</v>
      </c>
      <c r="R155" s="19">
        <f t="shared" si="17"/>
        <v>1.4492753623188406</v>
      </c>
      <c r="S155" s="18">
        <v>69</v>
      </c>
      <c r="W155" s="16"/>
    </row>
    <row r="156" spans="2:23" ht="7.5" customHeight="1">
      <c r="B156" s="18"/>
      <c r="E156" s="18"/>
      <c r="H156" s="18"/>
      <c r="K156" s="18"/>
      <c r="N156" s="18"/>
      <c r="Q156" s="18"/>
      <c r="R156" s="19"/>
      <c r="S156" s="18"/>
      <c r="W156" s="16"/>
    </row>
    <row r="157" spans="1:23" ht="14.25">
      <c r="A157" s="17" t="s">
        <v>145</v>
      </c>
      <c r="B157" s="18">
        <v>0</v>
      </c>
      <c r="C157" s="19">
        <f t="shared" si="12"/>
        <v>0</v>
      </c>
      <c r="D157" s="19"/>
      <c r="E157" s="18">
        <v>1</v>
      </c>
      <c r="F157" s="19">
        <f t="shared" si="13"/>
        <v>1</v>
      </c>
      <c r="G157" s="19"/>
      <c r="H157" s="18">
        <v>0</v>
      </c>
      <c r="I157" s="19">
        <f t="shared" si="14"/>
        <v>0</v>
      </c>
      <c r="J157" s="19"/>
      <c r="K157" s="18">
        <v>0</v>
      </c>
      <c r="L157" s="19">
        <f t="shared" si="15"/>
        <v>0</v>
      </c>
      <c r="M157" s="19"/>
      <c r="N157" s="18">
        <v>99</v>
      </c>
      <c r="O157" s="19">
        <f t="shared" si="16"/>
        <v>99</v>
      </c>
      <c r="P157" s="19"/>
      <c r="Q157" s="18">
        <v>0</v>
      </c>
      <c r="R157" s="19">
        <f t="shared" si="17"/>
        <v>0</v>
      </c>
      <c r="S157" s="18">
        <v>100</v>
      </c>
      <c r="W157" s="16"/>
    </row>
    <row r="158" spans="1:23" ht="14.25">
      <c r="A158" s="17" t="s">
        <v>146</v>
      </c>
      <c r="B158" s="18">
        <v>7</v>
      </c>
      <c r="C158" s="19">
        <f t="shared" si="12"/>
        <v>1.2939001848428837</v>
      </c>
      <c r="D158" s="19"/>
      <c r="E158" s="18">
        <v>4</v>
      </c>
      <c r="F158" s="19">
        <f t="shared" si="13"/>
        <v>0.7393715341959335</v>
      </c>
      <c r="G158" s="19"/>
      <c r="H158" s="18">
        <v>16</v>
      </c>
      <c r="I158" s="19">
        <f t="shared" si="14"/>
        <v>2.957486136783734</v>
      </c>
      <c r="J158" s="19"/>
      <c r="K158" s="18">
        <v>5</v>
      </c>
      <c r="L158" s="19">
        <f t="shared" si="15"/>
        <v>0.9242144177449169</v>
      </c>
      <c r="M158" s="19"/>
      <c r="N158" s="18">
        <v>509</v>
      </c>
      <c r="O158" s="19">
        <f t="shared" si="16"/>
        <v>94.08502772643253</v>
      </c>
      <c r="P158" s="19"/>
      <c r="Q158" s="18">
        <v>0</v>
      </c>
      <c r="R158" s="19">
        <f t="shared" si="17"/>
        <v>0</v>
      </c>
      <c r="S158" s="18">
        <v>541</v>
      </c>
      <c r="W158" s="16"/>
    </row>
    <row r="159" spans="1:23" ht="14.25">
      <c r="A159" s="17" t="s">
        <v>147</v>
      </c>
      <c r="B159" s="18">
        <v>2</v>
      </c>
      <c r="C159" s="19">
        <f t="shared" si="12"/>
        <v>0.9259259259259258</v>
      </c>
      <c r="D159" s="19"/>
      <c r="E159" s="18">
        <v>4</v>
      </c>
      <c r="F159" s="19">
        <f t="shared" si="13"/>
        <v>1.8518518518518516</v>
      </c>
      <c r="G159" s="19"/>
      <c r="H159" s="18">
        <v>9</v>
      </c>
      <c r="I159" s="19">
        <f t="shared" si="14"/>
        <v>4.166666666666666</v>
      </c>
      <c r="J159" s="19"/>
      <c r="K159" s="18">
        <v>4</v>
      </c>
      <c r="L159" s="19">
        <f t="shared" si="15"/>
        <v>1.8518518518518516</v>
      </c>
      <c r="M159" s="19"/>
      <c r="N159" s="18">
        <v>193</v>
      </c>
      <c r="O159" s="19">
        <f t="shared" si="16"/>
        <v>89.35185185185185</v>
      </c>
      <c r="P159" s="19"/>
      <c r="Q159" s="18">
        <v>4</v>
      </c>
      <c r="R159" s="19">
        <f t="shared" si="17"/>
        <v>1.8518518518518516</v>
      </c>
      <c r="S159" s="18">
        <v>216</v>
      </c>
      <c r="W159" s="16"/>
    </row>
    <row r="160" spans="1:23" ht="14.25">
      <c r="A160" s="17" t="s">
        <v>148</v>
      </c>
      <c r="B160" s="18">
        <v>0</v>
      </c>
      <c r="C160" s="19">
        <f t="shared" si="12"/>
        <v>0</v>
      </c>
      <c r="D160" s="19"/>
      <c r="E160" s="18">
        <v>23</v>
      </c>
      <c r="F160" s="19">
        <f t="shared" si="13"/>
        <v>5.4892601431980905</v>
      </c>
      <c r="G160" s="19"/>
      <c r="H160" s="18">
        <v>26</v>
      </c>
      <c r="I160" s="19">
        <f t="shared" si="14"/>
        <v>6.205250596658711</v>
      </c>
      <c r="J160" s="19"/>
      <c r="K160" s="18">
        <v>10</v>
      </c>
      <c r="L160" s="19">
        <f t="shared" si="15"/>
        <v>2.386634844868735</v>
      </c>
      <c r="M160" s="19"/>
      <c r="N160" s="18">
        <v>359</v>
      </c>
      <c r="O160" s="19">
        <f t="shared" si="16"/>
        <v>85.68019093078759</v>
      </c>
      <c r="P160" s="19"/>
      <c r="Q160" s="18">
        <v>1</v>
      </c>
      <c r="R160" s="19">
        <f t="shared" si="17"/>
        <v>0.23866348448687352</v>
      </c>
      <c r="S160" s="18">
        <v>419</v>
      </c>
      <c r="W160" s="16"/>
    </row>
    <row r="161" spans="1:23" ht="14.25">
      <c r="A161" s="17" t="s">
        <v>149</v>
      </c>
      <c r="B161" s="18">
        <v>3</v>
      </c>
      <c r="C161" s="19">
        <f t="shared" si="12"/>
        <v>0.1128668171557562</v>
      </c>
      <c r="D161" s="19"/>
      <c r="E161" s="18">
        <v>133</v>
      </c>
      <c r="F161" s="19">
        <f t="shared" si="13"/>
        <v>5.003762227238525</v>
      </c>
      <c r="G161" s="19"/>
      <c r="H161" s="18">
        <v>166</v>
      </c>
      <c r="I161" s="19">
        <f t="shared" si="14"/>
        <v>6.245297215951844</v>
      </c>
      <c r="J161" s="19"/>
      <c r="K161" s="18">
        <v>39</v>
      </c>
      <c r="L161" s="19">
        <f t="shared" si="15"/>
        <v>1.4672686230248306</v>
      </c>
      <c r="M161" s="19"/>
      <c r="N161" s="18">
        <v>2188</v>
      </c>
      <c r="O161" s="19">
        <f t="shared" si="16"/>
        <v>82.31753197893153</v>
      </c>
      <c r="P161" s="19"/>
      <c r="Q161" s="18">
        <v>129</v>
      </c>
      <c r="R161" s="19">
        <f t="shared" si="17"/>
        <v>4.853273137697517</v>
      </c>
      <c r="S161" s="18">
        <v>2658</v>
      </c>
      <c r="W161" s="16"/>
    </row>
    <row r="162" spans="2:23" ht="7.5" customHeight="1">
      <c r="B162" s="18"/>
      <c r="E162" s="18"/>
      <c r="H162" s="18"/>
      <c r="K162" s="18"/>
      <c r="N162" s="18"/>
      <c r="Q162" s="18"/>
      <c r="R162" s="19"/>
      <c r="S162" s="18"/>
      <c r="W162" s="16"/>
    </row>
    <row r="163" spans="1:23" ht="14.25">
      <c r="A163" s="17" t="s">
        <v>150</v>
      </c>
      <c r="B163" s="18">
        <v>0</v>
      </c>
      <c r="C163" s="19">
        <f t="shared" si="12"/>
        <v>0</v>
      </c>
      <c r="D163" s="19"/>
      <c r="E163" s="18">
        <v>3</v>
      </c>
      <c r="F163" s="19">
        <f t="shared" si="13"/>
        <v>1.1494252873563218</v>
      </c>
      <c r="G163" s="19"/>
      <c r="H163" s="18">
        <v>3</v>
      </c>
      <c r="I163" s="19">
        <f t="shared" si="14"/>
        <v>1.1494252873563218</v>
      </c>
      <c r="J163" s="19"/>
      <c r="K163" s="18">
        <v>1</v>
      </c>
      <c r="L163" s="19">
        <f t="shared" si="15"/>
        <v>0.38314176245210724</v>
      </c>
      <c r="M163" s="19"/>
      <c r="N163" s="18">
        <v>253</v>
      </c>
      <c r="O163" s="19">
        <f t="shared" si="16"/>
        <v>96.93486590038314</v>
      </c>
      <c r="P163" s="19"/>
      <c r="Q163" s="18">
        <v>1</v>
      </c>
      <c r="R163" s="19">
        <f t="shared" si="17"/>
        <v>0.38314176245210724</v>
      </c>
      <c r="S163" s="18">
        <v>261</v>
      </c>
      <c r="W163" s="16"/>
    </row>
    <row r="164" spans="1:23" ht="14.25">
      <c r="A164" s="17" t="s">
        <v>151</v>
      </c>
      <c r="B164" s="18">
        <v>4</v>
      </c>
      <c r="C164" s="19">
        <f t="shared" si="12"/>
        <v>0.2824858757062147</v>
      </c>
      <c r="D164" s="19"/>
      <c r="E164" s="18">
        <v>13</v>
      </c>
      <c r="F164" s="19">
        <f t="shared" si="13"/>
        <v>0.9180790960451978</v>
      </c>
      <c r="G164" s="19"/>
      <c r="H164" s="18">
        <v>29</v>
      </c>
      <c r="I164" s="19">
        <f t="shared" si="14"/>
        <v>2.048022598870056</v>
      </c>
      <c r="J164" s="19"/>
      <c r="K164" s="18">
        <v>22</v>
      </c>
      <c r="L164" s="19">
        <f t="shared" si="15"/>
        <v>1.5536723163841808</v>
      </c>
      <c r="M164" s="19"/>
      <c r="N164" s="18">
        <v>1324</v>
      </c>
      <c r="O164" s="19">
        <f t="shared" si="16"/>
        <v>93.50282485875707</v>
      </c>
      <c r="P164" s="19"/>
      <c r="Q164" s="18">
        <v>24</v>
      </c>
      <c r="R164" s="19">
        <f t="shared" si="17"/>
        <v>1.694915254237288</v>
      </c>
      <c r="S164" s="18">
        <v>1416</v>
      </c>
      <c r="W164" s="16"/>
    </row>
    <row r="165" spans="1:23" ht="14.25">
      <c r="A165" s="17" t="s">
        <v>152</v>
      </c>
      <c r="B165" s="18">
        <v>18</v>
      </c>
      <c r="C165" s="19">
        <f t="shared" si="12"/>
        <v>0.41293874741913283</v>
      </c>
      <c r="D165" s="19"/>
      <c r="E165" s="18">
        <v>65</v>
      </c>
      <c r="F165" s="19">
        <f t="shared" si="13"/>
        <v>1.4911676990135352</v>
      </c>
      <c r="G165" s="19"/>
      <c r="H165" s="18">
        <v>139</v>
      </c>
      <c r="I165" s="19">
        <f t="shared" si="14"/>
        <v>3.188804771736637</v>
      </c>
      <c r="J165" s="19"/>
      <c r="K165" s="18">
        <v>70</v>
      </c>
      <c r="L165" s="19">
        <f t="shared" si="15"/>
        <v>1.6058729066299609</v>
      </c>
      <c r="M165" s="19"/>
      <c r="N165" s="18">
        <v>3967</v>
      </c>
      <c r="O165" s="19">
        <f t="shared" si="16"/>
        <v>91.00711172287221</v>
      </c>
      <c r="P165" s="19"/>
      <c r="Q165" s="18">
        <v>100</v>
      </c>
      <c r="R165" s="19">
        <f t="shared" si="17"/>
        <v>2.2941041523285155</v>
      </c>
      <c r="S165" s="18">
        <v>4359</v>
      </c>
      <c r="W165" s="16"/>
    </row>
    <row r="166" spans="1:23" ht="14.25">
      <c r="A166" s="17" t="s">
        <v>153</v>
      </c>
      <c r="B166" s="18">
        <v>1</v>
      </c>
      <c r="C166" s="19">
        <f t="shared" si="12"/>
        <v>0.5780346820809248</v>
      </c>
      <c r="D166" s="19"/>
      <c r="E166" s="18">
        <v>1</v>
      </c>
      <c r="F166" s="19">
        <f t="shared" si="13"/>
        <v>0.5780346820809248</v>
      </c>
      <c r="G166" s="19"/>
      <c r="H166" s="18">
        <v>4</v>
      </c>
      <c r="I166" s="19">
        <f t="shared" si="14"/>
        <v>2.312138728323699</v>
      </c>
      <c r="J166" s="19"/>
      <c r="K166" s="18">
        <v>2</v>
      </c>
      <c r="L166" s="19">
        <f t="shared" si="15"/>
        <v>1.1560693641618496</v>
      </c>
      <c r="M166" s="19"/>
      <c r="N166" s="18">
        <v>159</v>
      </c>
      <c r="O166" s="19">
        <f t="shared" si="16"/>
        <v>91.90751445086705</v>
      </c>
      <c r="P166" s="19"/>
      <c r="Q166" s="18">
        <v>6</v>
      </c>
      <c r="R166" s="19">
        <f t="shared" si="17"/>
        <v>3.4682080924855487</v>
      </c>
      <c r="S166" s="18">
        <v>173</v>
      </c>
      <c r="W166" s="16"/>
    </row>
    <row r="167" spans="1:23" ht="14.25">
      <c r="A167" s="17" t="s">
        <v>154</v>
      </c>
      <c r="B167" s="18">
        <v>0</v>
      </c>
      <c r="C167" s="19">
        <f t="shared" si="12"/>
        <v>0</v>
      </c>
      <c r="D167" s="19"/>
      <c r="E167" s="18">
        <v>0</v>
      </c>
      <c r="F167" s="19">
        <f t="shared" si="13"/>
        <v>0</v>
      </c>
      <c r="G167" s="19"/>
      <c r="H167" s="18">
        <v>3</v>
      </c>
      <c r="I167" s="19">
        <f t="shared" si="14"/>
        <v>2.8301886792452833</v>
      </c>
      <c r="J167" s="19"/>
      <c r="K167" s="18">
        <v>0</v>
      </c>
      <c r="L167" s="19">
        <f t="shared" si="15"/>
        <v>0</v>
      </c>
      <c r="M167" s="19"/>
      <c r="N167" s="18">
        <v>102</v>
      </c>
      <c r="O167" s="19">
        <f t="shared" si="16"/>
        <v>96.22641509433963</v>
      </c>
      <c r="P167" s="19"/>
      <c r="Q167" s="18">
        <v>1</v>
      </c>
      <c r="R167" s="19">
        <f t="shared" si="17"/>
        <v>0.9433962264150944</v>
      </c>
      <c r="S167" s="18">
        <v>106</v>
      </c>
      <c r="W167" s="16"/>
    </row>
    <row r="168" spans="2:23" ht="7.5" customHeight="1">
      <c r="B168" s="18"/>
      <c r="E168" s="18"/>
      <c r="H168" s="18"/>
      <c r="K168" s="18"/>
      <c r="N168" s="18"/>
      <c r="Q168" s="18"/>
      <c r="R168" s="19"/>
      <c r="S168" s="18"/>
      <c r="W168" s="16"/>
    </row>
    <row r="169" spans="1:23" ht="14.25">
      <c r="A169" s="17" t="s">
        <v>155</v>
      </c>
      <c r="B169" s="18">
        <v>2</v>
      </c>
      <c r="C169" s="19">
        <f t="shared" si="12"/>
        <v>0.4048582995951417</v>
      </c>
      <c r="D169" s="19"/>
      <c r="E169" s="18">
        <v>6</v>
      </c>
      <c r="F169" s="19">
        <f t="shared" si="13"/>
        <v>1.214574898785425</v>
      </c>
      <c r="G169" s="19"/>
      <c r="H169" s="18">
        <v>19</v>
      </c>
      <c r="I169" s="19">
        <f t="shared" si="14"/>
        <v>3.8461538461538463</v>
      </c>
      <c r="J169" s="19"/>
      <c r="K169" s="18">
        <v>0</v>
      </c>
      <c r="L169" s="19">
        <f t="shared" si="15"/>
        <v>0</v>
      </c>
      <c r="M169" s="19"/>
      <c r="N169" s="18">
        <v>448</v>
      </c>
      <c r="O169" s="19">
        <f t="shared" si="16"/>
        <v>90.68825910931174</v>
      </c>
      <c r="P169" s="19"/>
      <c r="Q169" s="18">
        <v>19</v>
      </c>
      <c r="R169" s="19">
        <f t="shared" si="17"/>
        <v>3.8461538461538463</v>
      </c>
      <c r="S169" s="18">
        <v>494</v>
      </c>
      <c r="W169" s="16"/>
    </row>
    <row r="170" spans="1:23" ht="14.25">
      <c r="A170" s="17" t="s">
        <v>156</v>
      </c>
      <c r="B170" s="18">
        <v>1</v>
      </c>
      <c r="C170" s="19">
        <f t="shared" si="12"/>
        <v>0.0255885363357216</v>
      </c>
      <c r="D170" s="19"/>
      <c r="E170" s="18">
        <v>141</v>
      </c>
      <c r="F170" s="19">
        <f t="shared" si="13"/>
        <v>3.6079836233367453</v>
      </c>
      <c r="G170" s="19"/>
      <c r="H170" s="18">
        <v>273</v>
      </c>
      <c r="I170" s="19">
        <f t="shared" si="14"/>
        <v>6.985670419651996</v>
      </c>
      <c r="J170" s="19"/>
      <c r="K170" s="18">
        <v>48</v>
      </c>
      <c r="L170" s="19">
        <f t="shared" si="15"/>
        <v>1.2282497441146365</v>
      </c>
      <c r="M170" s="19"/>
      <c r="N170" s="18">
        <v>3402</v>
      </c>
      <c r="O170" s="19">
        <f t="shared" si="16"/>
        <v>87.05220061412487</v>
      </c>
      <c r="P170" s="19"/>
      <c r="Q170" s="18">
        <v>43</v>
      </c>
      <c r="R170" s="19">
        <f t="shared" si="17"/>
        <v>1.1003070624360285</v>
      </c>
      <c r="S170" s="18">
        <v>3908</v>
      </c>
      <c r="W170" s="16"/>
    </row>
    <row r="171" spans="1:23" ht="14.25">
      <c r="A171" s="17" t="s">
        <v>157</v>
      </c>
      <c r="B171" s="18">
        <v>17</v>
      </c>
      <c r="C171" s="19">
        <f t="shared" si="12"/>
        <v>0.9304871373836892</v>
      </c>
      <c r="D171" s="19"/>
      <c r="E171" s="18">
        <v>21</v>
      </c>
      <c r="F171" s="19">
        <f t="shared" si="13"/>
        <v>1.1494252873563218</v>
      </c>
      <c r="G171" s="19"/>
      <c r="H171" s="18">
        <v>47</v>
      </c>
      <c r="I171" s="19">
        <f t="shared" si="14"/>
        <v>2.572523262178435</v>
      </c>
      <c r="J171" s="19"/>
      <c r="K171" s="18">
        <v>19</v>
      </c>
      <c r="L171" s="19">
        <f t="shared" si="15"/>
        <v>1.0399562123700055</v>
      </c>
      <c r="M171" s="19"/>
      <c r="N171" s="18">
        <v>1723</v>
      </c>
      <c r="O171" s="19">
        <f t="shared" si="16"/>
        <v>94.30760810071155</v>
      </c>
      <c r="P171" s="19"/>
      <c r="Q171" s="18">
        <v>0</v>
      </c>
      <c r="R171" s="19">
        <f t="shared" si="17"/>
        <v>0</v>
      </c>
      <c r="S171" s="18">
        <v>1827</v>
      </c>
      <c r="W171" s="16"/>
    </row>
    <row r="172" spans="1:23" ht="14.25">
      <c r="A172" s="17" t="s">
        <v>158</v>
      </c>
      <c r="B172" s="18">
        <v>6</v>
      </c>
      <c r="C172" s="19">
        <f t="shared" si="12"/>
        <v>0.821917808219178</v>
      </c>
      <c r="D172" s="19"/>
      <c r="E172" s="18">
        <v>10</v>
      </c>
      <c r="F172" s="19">
        <f t="shared" si="13"/>
        <v>1.36986301369863</v>
      </c>
      <c r="G172" s="19"/>
      <c r="H172" s="18">
        <v>29</v>
      </c>
      <c r="I172" s="19">
        <f t="shared" si="14"/>
        <v>3.9726027397260277</v>
      </c>
      <c r="J172" s="19"/>
      <c r="K172" s="18">
        <v>7</v>
      </c>
      <c r="L172" s="19">
        <f t="shared" si="15"/>
        <v>0.9589041095890412</v>
      </c>
      <c r="M172" s="19"/>
      <c r="N172" s="18">
        <v>643</v>
      </c>
      <c r="O172" s="19">
        <f t="shared" si="16"/>
        <v>88.08219178082192</v>
      </c>
      <c r="P172" s="19"/>
      <c r="Q172" s="18">
        <v>35</v>
      </c>
      <c r="R172" s="19">
        <f t="shared" si="17"/>
        <v>4.794520547945205</v>
      </c>
      <c r="S172" s="18">
        <v>730</v>
      </c>
      <c r="W172" s="16"/>
    </row>
    <row r="173" spans="1:23" ht="14.25">
      <c r="A173" s="17" t="s">
        <v>159</v>
      </c>
      <c r="B173" s="18">
        <v>3</v>
      </c>
      <c r="C173" s="19">
        <f t="shared" si="12"/>
        <v>0.22026431718061676</v>
      </c>
      <c r="D173" s="19"/>
      <c r="E173" s="18">
        <v>15</v>
      </c>
      <c r="F173" s="19">
        <f t="shared" si="13"/>
        <v>1.1013215859030838</v>
      </c>
      <c r="G173" s="19"/>
      <c r="H173" s="18">
        <v>8</v>
      </c>
      <c r="I173" s="19">
        <f t="shared" si="14"/>
        <v>0.5873715124816447</v>
      </c>
      <c r="J173" s="19"/>
      <c r="K173" s="18">
        <v>7</v>
      </c>
      <c r="L173" s="19">
        <f t="shared" si="15"/>
        <v>0.5139500734214391</v>
      </c>
      <c r="M173" s="19"/>
      <c r="N173" s="18">
        <v>1328</v>
      </c>
      <c r="O173" s="19">
        <f t="shared" si="16"/>
        <v>97.50367107195301</v>
      </c>
      <c r="P173" s="19"/>
      <c r="Q173" s="18">
        <v>1</v>
      </c>
      <c r="R173" s="19">
        <f t="shared" si="17"/>
        <v>0.07342143906020558</v>
      </c>
      <c r="S173" s="18">
        <v>1362</v>
      </c>
      <c r="W173" s="16"/>
    </row>
    <row r="174" spans="2:23" ht="7.5" customHeight="1">
      <c r="B174" s="18"/>
      <c r="E174" s="18"/>
      <c r="H174" s="18"/>
      <c r="K174" s="18"/>
      <c r="N174" s="18"/>
      <c r="Q174" s="18"/>
      <c r="R174" s="19"/>
      <c r="S174" s="18"/>
      <c r="W174" s="16"/>
    </row>
    <row r="175" spans="1:23" ht="14.25">
      <c r="A175" s="17" t="s">
        <v>160</v>
      </c>
      <c r="B175" s="18">
        <v>6</v>
      </c>
      <c r="C175" s="19">
        <f t="shared" si="12"/>
        <v>0.33594624860022393</v>
      </c>
      <c r="D175" s="19"/>
      <c r="E175" s="18">
        <v>125</v>
      </c>
      <c r="F175" s="19">
        <f t="shared" si="13"/>
        <v>6.998880179171333</v>
      </c>
      <c r="G175" s="19"/>
      <c r="H175" s="18">
        <v>56</v>
      </c>
      <c r="I175" s="19">
        <f t="shared" si="14"/>
        <v>3.135498320268757</v>
      </c>
      <c r="J175" s="19"/>
      <c r="K175" s="18">
        <v>58</v>
      </c>
      <c r="L175" s="19">
        <f t="shared" si="15"/>
        <v>3.2474804031354982</v>
      </c>
      <c r="M175" s="19"/>
      <c r="N175" s="18">
        <v>1500</v>
      </c>
      <c r="O175" s="19">
        <f t="shared" si="16"/>
        <v>83.98656215005599</v>
      </c>
      <c r="P175" s="19"/>
      <c r="Q175" s="18">
        <v>41</v>
      </c>
      <c r="R175" s="19">
        <f t="shared" si="17"/>
        <v>2.295632698768197</v>
      </c>
      <c r="S175" s="18">
        <v>1786</v>
      </c>
      <c r="W175" s="16"/>
    </row>
    <row r="176" spans="1:23" ht="14.25">
      <c r="A176" s="17" t="s">
        <v>161</v>
      </c>
      <c r="B176" s="18">
        <v>5</v>
      </c>
      <c r="C176" s="19">
        <f t="shared" si="12"/>
        <v>0.6045949214026602</v>
      </c>
      <c r="D176" s="19"/>
      <c r="E176" s="18">
        <v>27</v>
      </c>
      <c r="F176" s="19">
        <f t="shared" si="13"/>
        <v>3.2648125755743655</v>
      </c>
      <c r="G176" s="19"/>
      <c r="H176" s="18">
        <v>7</v>
      </c>
      <c r="I176" s="19">
        <f t="shared" si="14"/>
        <v>0.8464328899637243</v>
      </c>
      <c r="J176" s="19"/>
      <c r="K176" s="18">
        <v>11</v>
      </c>
      <c r="L176" s="19">
        <f t="shared" si="15"/>
        <v>1.3301088270858523</v>
      </c>
      <c r="M176" s="19"/>
      <c r="N176" s="18">
        <v>776</v>
      </c>
      <c r="O176" s="19">
        <f t="shared" si="16"/>
        <v>93.83313180169287</v>
      </c>
      <c r="P176" s="19"/>
      <c r="Q176" s="18">
        <v>1</v>
      </c>
      <c r="R176" s="19">
        <f t="shared" si="17"/>
        <v>0.12091898428053204</v>
      </c>
      <c r="S176" s="18">
        <v>827</v>
      </c>
      <c r="W176" s="16"/>
    </row>
    <row r="177" spans="1:23" ht="14.25">
      <c r="A177" s="17" t="s">
        <v>162</v>
      </c>
      <c r="B177" s="18">
        <v>0</v>
      </c>
      <c r="C177" s="19">
        <f t="shared" si="12"/>
        <v>0</v>
      </c>
      <c r="D177" s="19"/>
      <c r="E177" s="18">
        <v>3</v>
      </c>
      <c r="F177" s="19">
        <f t="shared" si="13"/>
        <v>4.761904761904762</v>
      </c>
      <c r="G177" s="19"/>
      <c r="H177" s="18">
        <v>0</v>
      </c>
      <c r="I177" s="19">
        <f t="shared" si="14"/>
        <v>0</v>
      </c>
      <c r="J177" s="19"/>
      <c r="K177" s="18">
        <v>0</v>
      </c>
      <c r="L177" s="19">
        <f t="shared" si="15"/>
        <v>0</v>
      </c>
      <c r="M177" s="19"/>
      <c r="N177" s="18">
        <v>55</v>
      </c>
      <c r="O177" s="19">
        <f t="shared" si="16"/>
        <v>87.3015873015873</v>
      </c>
      <c r="P177" s="19"/>
      <c r="Q177" s="18">
        <v>5</v>
      </c>
      <c r="R177" s="19">
        <f t="shared" si="17"/>
        <v>7.936507936507936</v>
      </c>
      <c r="S177" s="18">
        <v>63</v>
      </c>
      <c r="W177" s="16"/>
    </row>
    <row r="178" spans="1:23" ht="14.25">
      <c r="A178" s="17" t="s">
        <v>163</v>
      </c>
      <c r="B178" s="18">
        <v>0</v>
      </c>
      <c r="C178" s="19">
        <f t="shared" si="12"/>
        <v>0</v>
      </c>
      <c r="D178" s="19"/>
      <c r="E178" s="18">
        <v>0</v>
      </c>
      <c r="F178" s="19">
        <f t="shared" si="13"/>
        <v>0</v>
      </c>
      <c r="G178" s="19"/>
      <c r="H178" s="18">
        <v>0</v>
      </c>
      <c r="I178" s="19">
        <f t="shared" si="14"/>
        <v>0</v>
      </c>
      <c r="J178" s="19"/>
      <c r="K178" s="18">
        <v>0</v>
      </c>
      <c r="L178" s="19">
        <f t="shared" si="15"/>
        <v>0</v>
      </c>
      <c r="M178" s="19"/>
      <c r="N178" s="18">
        <v>31</v>
      </c>
      <c r="O178" s="19">
        <f t="shared" si="16"/>
        <v>100</v>
      </c>
      <c r="P178" s="19"/>
      <c r="Q178" s="18">
        <v>0</v>
      </c>
      <c r="R178" s="19">
        <f t="shared" si="17"/>
        <v>0</v>
      </c>
      <c r="S178" s="18">
        <v>31</v>
      </c>
      <c r="W178" s="16"/>
    </row>
    <row r="179" spans="1:23" ht="14.25">
      <c r="A179" s="17" t="s">
        <v>164</v>
      </c>
      <c r="B179" s="18">
        <v>0</v>
      </c>
      <c r="C179" s="19">
        <f t="shared" si="12"/>
        <v>0</v>
      </c>
      <c r="D179" s="19"/>
      <c r="E179" s="18">
        <v>0</v>
      </c>
      <c r="F179" s="19">
        <f t="shared" si="13"/>
        <v>0</v>
      </c>
      <c r="G179" s="19"/>
      <c r="H179" s="18">
        <v>1</v>
      </c>
      <c r="I179" s="19">
        <f t="shared" si="14"/>
        <v>1.098901098901099</v>
      </c>
      <c r="J179" s="19"/>
      <c r="K179" s="18">
        <v>0</v>
      </c>
      <c r="L179" s="19">
        <f t="shared" si="15"/>
        <v>0</v>
      </c>
      <c r="M179" s="19"/>
      <c r="N179" s="18">
        <v>90</v>
      </c>
      <c r="O179" s="19">
        <f t="shared" si="16"/>
        <v>98.9010989010989</v>
      </c>
      <c r="P179" s="19"/>
      <c r="Q179" s="18">
        <v>0</v>
      </c>
      <c r="R179" s="19">
        <f t="shared" si="17"/>
        <v>0</v>
      </c>
      <c r="S179" s="18">
        <v>91</v>
      </c>
      <c r="W179" s="16"/>
    </row>
    <row r="180" spans="2:23" ht="7.5" customHeight="1">
      <c r="B180" s="18"/>
      <c r="E180" s="18"/>
      <c r="H180" s="18"/>
      <c r="K180" s="18"/>
      <c r="N180" s="18"/>
      <c r="Q180" s="18"/>
      <c r="R180" s="19"/>
      <c r="S180" s="18"/>
      <c r="W180" s="16"/>
    </row>
    <row r="181" spans="1:23" ht="14.25">
      <c r="A181" s="17" t="s">
        <v>165</v>
      </c>
      <c r="B181" s="18">
        <v>0</v>
      </c>
      <c r="C181" s="19">
        <f t="shared" si="12"/>
        <v>0</v>
      </c>
      <c r="D181" s="19"/>
      <c r="E181" s="18">
        <v>0</v>
      </c>
      <c r="F181" s="19">
        <f t="shared" si="13"/>
        <v>0</v>
      </c>
      <c r="G181" s="19"/>
      <c r="H181" s="18">
        <v>0</v>
      </c>
      <c r="I181" s="19">
        <f t="shared" si="14"/>
        <v>0</v>
      </c>
      <c r="J181" s="19"/>
      <c r="K181" s="18">
        <v>0</v>
      </c>
      <c r="L181" s="19">
        <f t="shared" si="15"/>
        <v>0</v>
      </c>
      <c r="M181" s="19"/>
      <c r="N181" s="18">
        <v>53</v>
      </c>
      <c r="O181" s="19">
        <f t="shared" si="16"/>
        <v>92.98245614035088</v>
      </c>
      <c r="P181" s="19"/>
      <c r="Q181" s="18">
        <v>4</v>
      </c>
      <c r="R181" s="19">
        <f t="shared" si="17"/>
        <v>7.017543859649122</v>
      </c>
      <c r="S181" s="18">
        <v>57</v>
      </c>
      <c r="W181" s="16"/>
    </row>
    <row r="182" spans="1:23" ht="14.25">
      <c r="A182" s="17" t="s">
        <v>166</v>
      </c>
      <c r="B182" s="18">
        <v>0</v>
      </c>
      <c r="C182" s="19">
        <f t="shared" si="12"/>
        <v>0</v>
      </c>
      <c r="D182" s="19"/>
      <c r="E182" s="18">
        <v>12</v>
      </c>
      <c r="F182" s="19">
        <f t="shared" si="13"/>
        <v>2.7210884353741496</v>
      </c>
      <c r="G182" s="19"/>
      <c r="H182" s="18">
        <v>4</v>
      </c>
      <c r="I182" s="19">
        <f t="shared" si="14"/>
        <v>0.9070294784580499</v>
      </c>
      <c r="J182" s="19"/>
      <c r="K182" s="18">
        <v>6</v>
      </c>
      <c r="L182" s="19">
        <f t="shared" si="15"/>
        <v>1.3605442176870748</v>
      </c>
      <c r="M182" s="19"/>
      <c r="N182" s="18">
        <v>419</v>
      </c>
      <c r="O182" s="19">
        <f t="shared" si="16"/>
        <v>95.01133786848072</v>
      </c>
      <c r="P182" s="19"/>
      <c r="Q182" s="18">
        <v>0</v>
      </c>
      <c r="R182" s="19">
        <f t="shared" si="17"/>
        <v>0</v>
      </c>
      <c r="S182" s="18">
        <v>441</v>
      </c>
      <c r="W182" s="16"/>
    </row>
    <row r="183" spans="1:23" ht="14.25">
      <c r="A183" s="17" t="s">
        <v>167</v>
      </c>
      <c r="B183" s="18">
        <v>0</v>
      </c>
      <c r="C183" s="19">
        <f t="shared" si="12"/>
        <v>0</v>
      </c>
      <c r="D183" s="19"/>
      <c r="E183" s="18">
        <v>0</v>
      </c>
      <c r="F183" s="19">
        <f t="shared" si="13"/>
        <v>0</v>
      </c>
      <c r="G183" s="19"/>
      <c r="H183" s="18">
        <v>0</v>
      </c>
      <c r="I183" s="19">
        <f t="shared" si="14"/>
        <v>0</v>
      </c>
      <c r="J183" s="19"/>
      <c r="K183" s="18">
        <v>0</v>
      </c>
      <c r="L183" s="19">
        <f t="shared" si="15"/>
        <v>0</v>
      </c>
      <c r="M183" s="19"/>
      <c r="N183" s="18">
        <v>69</v>
      </c>
      <c r="O183" s="19">
        <f t="shared" si="16"/>
        <v>97.1830985915493</v>
      </c>
      <c r="P183" s="19"/>
      <c r="Q183" s="18">
        <v>2</v>
      </c>
      <c r="R183" s="19">
        <f t="shared" si="17"/>
        <v>2.8169014084507045</v>
      </c>
      <c r="S183" s="18">
        <v>71</v>
      </c>
      <c r="W183" s="16"/>
    </row>
    <row r="184" spans="1:23" ht="14.25">
      <c r="A184" s="17" t="s">
        <v>168</v>
      </c>
      <c r="B184" s="18">
        <v>2</v>
      </c>
      <c r="C184" s="19">
        <f t="shared" si="12"/>
        <v>0.3262642740619902</v>
      </c>
      <c r="D184" s="19"/>
      <c r="E184" s="18">
        <v>37</v>
      </c>
      <c r="F184" s="19">
        <f t="shared" si="13"/>
        <v>6.035889070146819</v>
      </c>
      <c r="G184" s="19"/>
      <c r="H184" s="18">
        <v>3</v>
      </c>
      <c r="I184" s="19">
        <f t="shared" si="14"/>
        <v>0.48939641109298526</v>
      </c>
      <c r="J184" s="19"/>
      <c r="K184" s="18">
        <v>3</v>
      </c>
      <c r="L184" s="19">
        <f t="shared" si="15"/>
        <v>0.48939641109298526</v>
      </c>
      <c r="M184" s="19"/>
      <c r="N184" s="18">
        <v>567</v>
      </c>
      <c r="O184" s="19">
        <f t="shared" si="16"/>
        <v>92.49592169657423</v>
      </c>
      <c r="P184" s="19"/>
      <c r="Q184" s="18">
        <v>1</v>
      </c>
      <c r="R184" s="19">
        <f t="shared" si="17"/>
        <v>0.1631321370309951</v>
      </c>
      <c r="S184" s="18">
        <v>613</v>
      </c>
      <c r="W184" s="16"/>
    </row>
    <row r="185" spans="1:23" ht="14.25">
      <c r="A185" s="17" t="s">
        <v>169</v>
      </c>
      <c r="B185" s="18">
        <v>1</v>
      </c>
      <c r="C185" s="19">
        <f t="shared" si="12"/>
        <v>0.24449877750611246</v>
      </c>
      <c r="D185" s="19"/>
      <c r="E185" s="18">
        <v>6</v>
      </c>
      <c r="F185" s="19">
        <f t="shared" si="13"/>
        <v>1.466992665036675</v>
      </c>
      <c r="G185" s="19"/>
      <c r="H185" s="18">
        <v>4</v>
      </c>
      <c r="I185" s="19">
        <f t="shared" si="14"/>
        <v>0.9779951100244498</v>
      </c>
      <c r="J185" s="19"/>
      <c r="K185" s="18">
        <v>0</v>
      </c>
      <c r="L185" s="19">
        <f t="shared" si="15"/>
        <v>0</v>
      </c>
      <c r="M185" s="19"/>
      <c r="N185" s="18">
        <v>391</v>
      </c>
      <c r="O185" s="19">
        <f t="shared" si="16"/>
        <v>95.59902200488997</v>
      </c>
      <c r="P185" s="19"/>
      <c r="Q185" s="18">
        <v>7</v>
      </c>
      <c r="R185" s="19">
        <f t="shared" si="17"/>
        <v>1.7114914425427872</v>
      </c>
      <c r="S185" s="18">
        <v>409</v>
      </c>
      <c r="W185" s="16"/>
    </row>
    <row r="186" spans="2:23" ht="7.5" customHeight="1">
      <c r="B186" s="18"/>
      <c r="E186" s="18"/>
      <c r="H186" s="18"/>
      <c r="K186" s="18"/>
      <c r="N186" s="18"/>
      <c r="Q186" s="18"/>
      <c r="R186" s="19"/>
      <c r="S186" s="18"/>
      <c r="W186" s="16"/>
    </row>
    <row r="187" spans="1:23" ht="14.25">
      <c r="A187" s="17" t="s">
        <v>170</v>
      </c>
      <c r="B187" s="18">
        <v>0</v>
      </c>
      <c r="C187" s="19">
        <f t="shared" si="12"/>
        <v>0</v>
      </c>
      <c r="D187" s="19"/>
      <c r="E187" s="18">
        <v>2</v>
      </c>
      <c r="F187" s="19">
        <f t="shared" si="13"/>
        <v>0.8849557522123894</v>
      </c>
      <c r="G187" s="19"/>
      <c r="H187" s="18">
        <v>2</v>
      </c>
      <c r="I187" s="19">
        <f t="shared" si="14"/>
        <v>0.8849557522123894</v>
      </c>
      <c r="J187" s="19"/>
      <c r="K187" s="18">
        <v>0</v>
      </c>
      <c r="L187" s="19">
        <f t="shared" si="15"/>
        <v>0</v>
      </c>
      <c r="M187" s="19"/>
      <c r="N187" s="18">
        <v>216</v>
      </c>
      <c r="O187" s="19">
        <f t="shared" si="16"/>
        <v>95.57522123893806</v>
      </c>
      <c r="P187" s="19"/>
      <c r="Q187" s="18">
        <v>6</v>
      </c>
      <c r="R187" s="19">
        <f t="shared" si="17"/>
        <v>2.6548672566371683</v>
      </c>
      <c r="S187" s="18">
        <v>226</v>
      </c>
      <c r="W187" s="16"/>
    </row>
    <row r="188" spans="1:23" ht="14.25">
      <c r="A188" s="17" t="s">
        <v>171</v>
      </c>
      <c r="B188" s="18">
        <v>0</v>
      </c>
      <c r="C188" s="19">
        <f t="shared" si="12"/>
        <v>0</v>
      </c>
      <c r="D188" s="19"/>
      <c r="E188" s="18">
        <v>1</v>
      </c>
      <c r="F188" s="19">
        <f t="shared" si="13"/>
        <v>0.4716981132075472</v>
      </c>
      <c r="G188" s="19"/>
      <c r="H188" s="18">
        <v>1</v>
      </c>
      <c r="I188" s="19">
        <f t="shared" si="14"/>
        <v>0.4716981132075472</v>
      </c>
      <c r="J188" s="19"/>
      <c r="K188" s="18">
        <v>4</v>
      </c>
      <c r="L188" s="19">
        <f t="shared" si="15"/>
        <v>1.8867924528301887</v>
      </c>
      <c r="M188" s="19"/>
      <c r="N188" s="18">
        <v>205</v>
      </c>
      <c r="O188" s="19">
        <f t="shared" si="16"/>
        <v>96.69811320754717</v>
      </c>
      <c r="P188" s="19"/>
      <c r="Q188" s="18">
        <v>1</v>
      </c>
      <c r="R188" s="19">
        <f t="shared" si="17"/>
        <v>0.4716981132075472</v>
      </c>
      <c r="S188" s="18">
        <v>212</v>
      </c>
      <c r="W188" s="16"/>
    </row>
    <row r="189" spans="1:23" ht="14.25">
      <c r="A189" s="17" t="s">
        <v>172</v>
      </c>
      <c r="B189" s="18">
        <v>9</v>
      </c>
      <c r="C189" s="19">
        <f t="shared" si="12"/>
        <v>0.22947475777664456</v>
      </c>
      <c r="D189" s="19"/>
      <c r="E189" s="18">
        <v>46</v>
      </c>
      <c r="F189" s="19">
        <f t="shared" si="13"/>
        <v>1.1728709841917389</v>
      </c>
      <c r="G189" s="19"/>
      <c r="H189" s="18">
        <v>73</v>
      </c>
      <c r="I189" s="19">
        <f t="shared" si="14"/>
        <v>1.8612952575216728</v>
      </c>
      <c r="J189" s="19"/>
      <c r="K189" s="18">
        <v>31</v>
      </c>
      <c r="L189" s="19">
        <f t="shared" si="15"/>
        <v>0.790413054563998</v>
      </c>
      <c r="M189" s="19"/>
      <c r="N189" s="18">
        <v>3754</v>
      </c>
      <c r="O189" s="19">
        <f t="shared" si="16"/>
        <v>95.71647118816931</v>
      </c>
      <c r="P189" s="19"/>
      <c r="Q189" s="18">
        <v>9</v>
      </c>
      <c r="R189" s="19">
        <f t="shared" si="17"/>
        <v>0.22947475777664456</v>
      </c>
      <c r="S189" s="18">
        <v>3922</v>
      </c>
      <c r="W189" s="16"/>
    </row>
    <row r="190" spans="1:23" ht="14.25">
      <c r="A190" s="17" t="s">
        <v>173</v>
      </c>
      <c r="B190" s="18">
        <v>0</v>
      </c>
      <c r="C190" s="19">
        <f t="shared" si="12"/>
        <v>0</v>
      </c>
      <c r="D190" s="19"/>
      <c r="E190" s="18">
        <v>0</v>
      </c>
      <c r="F190" s="19">
        <f t="shared" si="13"/>
        <v>0</v>
      </c>
      <c r="G190" s="19"/>
      <c r="H190" s="18">
        <v>0</v>
      </c>
      <c r="I190" s="19">
        <f t="shared" si="14"/>
        <v>0</v>
      </c>
      <c r="J190" s="19"/>
      <c r="K190" s="18">
        <v>2</v>
      </c>
      <c r="L190" s="19">
        <f t="shared" si="15"/>
        <v>1.7094017094017095</v>
      </c>
      <c r="M190" s="19"/>
      <c r="N190" s="18">
        <v>115</v>
      </c>
      <c r="O190" s="19">
        <f t="shared" si="16"/>
        <v>98.29059829059828</v>
      </c>
      <c r="P190" s="19"/>
      <c r="Q190" s="18">
        <v>0</v>
      </c>
      <c r="R190" s="19">
        <f t="shared" si="17"/>
        <v>0</v>
      </c>
      <c r="S190" s="18">
        <v>117</v>
      </c>
      <c r="W190" s="16"/>
    </row>
    <row r="191" spans="1:23" ht="14.25">
      <c r="A191" s="17" t="s">
        <v>174</v>
      </c>
      <c r="B191" s="18">
        <v>1</v>
      </c>
      <c r="C191" s="19">
        <f aca="true" t="shared" si="18" ref="C191:C204">(B191/$S191)*100</f>
        <v>0.2398081534772182</v>
      </c>
      <c r="D191" s="19"/>
      <c r="E191" s="18">
        <v>1</v>
      </c>
      <c r="F191" s="19">
        <f aca="true" t="shared" si="19" ref="F191:F204">(E191/$S191)*100</f>
        <v>0.2398081534772182</v>
      </c>
      <c r="G191" s="19"/>
      <c r="H191" s="18">
        <v>5</v>
      </c>
      <c r="I191" s="19">
        <f aca="true" t="shared" si="20" ref="I191:I204">(H191/$S191)*100</f>
        <v>1.1990407673860912</v>
      </c>
      <c r="J191" s="19"/>
      <c r="K191" s="18">
        <v>4</v>
      </c>
      <c r="L191" s="19">
        <f aca="true" t="shared" si="21" ref="L191:L204">(K191/$S191)*100</f>
        <v>0.9592326139088728</v>
      </c>
      <c r="M191" s="19"/>
      <c r="N191" s="18">
        <v>404</v>
      </c>
      <c r="O191" s="19">
        <f aca="true" t="shared" si="22" ref="O191:O204">(N191/$S191)*100</f>
        <v>96.88249400479616</v>
      </c>
      <c r="P191" s="19"/>
      <c r="Q191" s="18">
        <v>2</v>
      </c>
      <c r="R191" s="19">
        <f t="shared" si="17"/>
        <v>0.4796163069544364</v>
      </c>
      <c r="S191" s="18">
        <v>417</v>
      </c>
      <c r="W191" s="16"/>
    </row>
    <row r="192" spans="1:23" ht="14.25">
      <c r="A192" s="17" t="s">
        <v>175</v>
      </c>
      <c r="B192" s="18">
        <v>0</v>
      </c>
      <c r="C192" s="19">
        <f t="shared" si="18"/>
        <v>0</v>
      </c>
      <c r="D192" s="19"/>
      <c r="E192" s="18">
        <v>0</v>
      </c>
      <c r="F192" s="19">
        <f t="shared" si="19"/>
        <v>0</v>
      </c>
      <c r="G192" s="19"/>
      <c r="H192" s="18">
        <v>0</v>
      </c>
      <c r="I192" s="19">
        <f t="shared" si="20"/>
        <v>0</v>
      </c>
      <c r="J192" s="19"/>
      <c r="K192" s="18">
        <v>1</v>
      </c>
      <c r="L192" s="19">
        <f t="shared" si="21"/>
        <v>1.6129032258064515</v>
      </c>
      <c r="M192" s="19"/>
      <c r="N192" s="18">
        <v>61</v>
      </c>
      <c r="O192" s="19">
        <f t="shared" si="22"/>
        <v>98.38709677419355</v>
      </c>
      <c r="P192" s="19"/>
      <c r="Q192" s="18">
        <v>0</v>
      </c>
      <c r="R192" s="19">
        <f t="shared" si="17"/>
        <v>0</v>
      </c>
      <c r="S192" s="18">
        <v>62</v>
      </c>
      <c r="W192" s="16"/>
    </row>
    <row r="193" spans="1:23" ht="14.25">
      <c r="A193" s="17" t="s">
        <v>176</v>
      </c>
      <c r="B193" s="18">
        <v>0</v>
      </c>
      <c r="C193" s="19">
        <f t="shared" si="18"/>
        <v>0</v>
      </c>
      <c r="D193" s="19"/>
      <c r="E193" s="18">
        <v>0</v>
      </c>
      <c r="F193" s="19">
        <f t="shared" si="19"/>
        <v>0</v>
      </c>
      <c r="G193" s="19"/>
      <c r="H193" s="18">
        <v>0</v>
      </c>
      <c r="I193" s="19">
        <f t="shared" si="20"/>
        <v>0</v>
      </c>
      <c r="J193" s="19"/>
      <c r="K193" s="18">
        <v>0</v>
      </c>
      <c r="L193" s="19">
        <f t="shared" si="21"/>
        <v>0</v>
      </c>
      <c r="M193" s="19"/>
      <c r="N193" s="18">
        <v>39</v>
      </c>
      <c r="O193" s="19">
        <f t="shared" si="22"/>
        <v>92.85714285714286</v>
      </c>
      <c r="P193" s="19"/>
      <c r="Q193" s="18">
        <v>3</v>
      </c>
      <c r="R193" s="19">
        <f t="shared" si="17"/>
        <v>7.142857142857142</v>
      </c>
      <c r="S193" s="18">
        <v>42</v>
      </c>
      <c r="W193" s="16"/>
    </row>
    <row r="194" spans="1:23" ht="14.25">
      <c r="A194" s="17" t="s">
        <v>177</v>
      </c>
      <c r="B194" s="18">
        <v>0</v>
      </c>
      <c r="C194" s="19">
        <f t="shared" si="18"/>
        <v>0</v>
      </c>
      <c r="D194" s="19"/>
      <c r="E194" s="18">
        <v>2</v>
      </c>
      <c r="F194" s="19">
        <f t="shared" si="19"/>
        <v>5.405405405405405</v>
      </c>
      <c r="G194" s="19"/>
      <c r="H194" s="18">
        <v>0</v>
      </c>
      <c r="I194" s="19">
        <f t="shared" si="20"/>
        <v>0</v>
      </c>
      <c r="J194" s="19"/>
      <c r="K194" s="18">
        <v>0</v>
      </c>
      <c r="L194" s="19">
        <f t="shared" si="21"/>
        <v>0</v>
      </c>
      <c r="M194" s="19"/>
      <c r="N194" s="18">
        <v>35</v>
      </c>
      <c r="O194" s="19">
        <f t="shared" si="22"/>
        <v>94.5945945945946</v>
      </c>
      <c r="P194" s="19"/>
      <c r="Q194" s="18">
        <v>0</v>
      </c>
      <c r="R194" s="19">
        <f t="shared" si="17"/>
        <v>0</v>
      </c>
      <c r="S194" s="18">
        <v>37</v>
      </c>
      <c r="W194" s="16"/>
    </row>
    <row r="195" spans="1:23" ht="14.25">
      <c r="A195" s="17" t="s">
        <v>178</v>
      </c>
      <c r="B195" s="18">
        <v>1</v>
      </c>
      <c r="C195" s="19">
        <f t="shared" si="18"/>
        <v>0.1</v>
      </c>
      <c r="D195" s="19"/>
      <c r="E195" s="18">
        <v>3</v>
      </c>
      <c r="F195" s="19">
        <f t="shared" si="19"/>
        <v>0.3</v>
      </c>
      <c r="G195" s="19"/>
      <c r="H195" s="18">
        <v>9</v>
      </c>
      <c r="I195" s="19">
        <f t="shared" si="20"/>
        <v>0.8999999999999999</v>
      </c>
      <c r="J195" s="19"/>
      <c r="K195" s="18">
        <v>2</v>
      </c>
      <c r="L195" s="19">
        <f t="shared" si="21"/>
        <v>0.2</v>
      </c>
      <c r="M195" s="19"/>
      <c r="N195" s="18">
        <v>963</v>
      </c>
      <c r="O195" s="19">
        <f t="shared" si="22"/>
        <v>96.3</v>
      </c>
      <c r="P195" s="19"/>
      <c r="Q195" s="18">
        <v>22</v>
      </c>
      <c r="R195" s="19">
        <f t="shared" si="17"/>
        <v>2.1999999999999997</v>
      </c>
      <c r="S195" s="18">
        <v>1000</v>
      </c>
      <c r="W195" s="16"/>
    </row>
    <row r="196" spans="1:23" ht="14.25">
      <c r="A196" s="17" t="s">
        <v>179</v>
      </c>
      <c r="B196" s="18">
        <v>0</v>
      </c>
      <c r="C196" s="19">
        <f t="shared" si="18"/>
        <v>0</v>
      </c>
      <c r="D196" s="19"/>
      <c r="E196" s="18">
        <v>0</v>
      </c>
      <c r="F196" s="19">
        <f t="shared" si="19"/>
        <v>0</v>
      </c>
      <c r="G196" s="19"/>
      <c r="H196" s="18">
        <v>1</v>
      </c>
      <c r="I196" s="19">
        <f t="shared" si="20"/>
        <v>1.5151515151515151</v>
      </c>
      <c r="J196" s="19"/>
      <c r="K196" s="18">
        <v>0</v>
      </c>
      <c r="L196" s="19">
        <f t="shared" si="21"/>
        <v>0</v>
      </c>
      <c r="M196" s="19"/>
      <c r="N196" s="18">
        <v>65</v>
      </c>
      <c r="O196" s="19">
        <f t="shared" si="22"/>
        <v>98.48484848484848</v>
      </c>
      <c r="P196" s="19"/>
      <c r="Q196" s="18">
        <v>0</v>
      </c>
      <c r="R196" s="19">
        <f t="shared" si="17"/>
        <v>0</v>
      </c>
      <c r="S196" s="18">
        <v>66</v>
      </c>
      <c r="W196" s="16"/>
    </row>
    <row r="197" spans="2:23" ht="7.5" customHeight="1">
      <c r="B197" s="18"/>
      <c r="E197" s="18"/>
      <c r="H197" s="18"/>
      <c r="K197" s="18"/>
      <c r="N197" s="18"/>
      <c r="Q197" s="18"/>
      <c r="R197" s="19"/>
      <c r="S197" s="18"/>
      <c r="W197" s="16"/>
    </row>
    <row r="198" spans="1:23" ht="13.5" customHeight="1">
      <c r="A198" s="17" t="s">
        <v>180</v>
      </c>
      <c r="B198" s="18">
        <v>0</v>
      </c>
      <c r="C198" s="19">
        <f t="shared" si="18"/>
        <v>0</v>
      </c>
      <c r="D198" s="19"/>
      <c r="E198" s="18">
        <v>2</v>
      </c>
      <c r="F198" s="19">
        <f t="shared" si="19"/>
        <v>1.2987012987012987</v>
      </c>
      <c r="G198" s="19"/>
      <c r="H198" s="18">
        <v>1</v>
      </c>
      <c r="I198" s="19">
        <f t="shared" si="20"/>
        <v>0.6493506493506493</v>
      </c>
      <c r="J198" s="19"/>
      <c r="K198" s="18">
        <v>0</v>
      </c>
      <c r="L198" s="19">
        <f t="shared" si="21"/>
        <v>0</v>
      </c>
      <c r="M198" s="19"/>
      <c r="N198" s="18">
        <v>151</v>
      </c>
      <c r="O198" s="19">
        <f t="shared" si="22"/>
        <v>98.05194805194806</v>
      </c>
      <c r="P198" s="19"/>
      <c r="Q198" s="18">
        <v>0</v>
      </c>
      <c r="R198" s="19">
        <f t="shared" si="17"/>
        <v>0</v>
      </c>
      <c r="S198" s="18">
        <v>154</v>
      </c>
      <c r="W198" s="16"/>
    </row>
    <row r="199" spans="1:23" ht="14.25">
      <c r="A199" s="17" t="s">
        <v>181</v>
      </c>
      <c r="B199" s="18">
        <v>3</v>
      </c>
      <c r="C199" s="19">
        <f t="shared" si="18"/>
        <v>0.24549918166939444</v>
      </c>
      <c r="D199" s="19"/>
      <c r="E199" s="18">
        <v>16</v>
      </c>
      <c r="F199" s="19">
        <f t="shared" si="19"/>
        <v>1.309328968903437</v>
      </c>
      <c r="G199" s="19"/>
      <c r="H199" s="18">
        <v>16</v>
      </c>
      <c r="I199" s="19">
        <f t="shared" si="20"/>
        <v>1.309328968903437</v>
      </c>
      <c r="J199" s="19"/>
      <c r="K199" s="18">
        <v>7</v>
      </c>
      <c r="L199" s="19">
        <f t="shared" si="21"/>
        <v>0.5728314238952537</v>
      </c>
      <c r="M199" s="19"/>
      <c r="N199" s="18">
        <v>1163</v>
      </c>
      <c r="O199" s="19">
        <f t="shared" si="22"/>
        <v>95.17184942716858</v>
      </c>
      <c r="P199" s="19"/>
      <c r="Q199" s="18">
        <v>17</v>
      </c>
      <c r="R199" s="19">
        <f t="shared" si="17"/>
        <v>1.3911620294599019</v>
      </c>
      <c r="S199" s="18">
        <v>1222</v>
      </c>
      <c r="W199" s="16"/>
    </row>
    <row r="200" spans="1:23" ht="14.25">
      <c r="A200" s="17" t="s">
        <v>182</v>
      </c>
      <c r="B200" s="18">
        <v>2</v>
      </c>
      <c r="C200" s="19">
        <f t="shared" si="18"/>
        <v>0.33333333333333337</v>
      </c>
      <c r="D200" s="19"/>
      <c r="E200" s="18">
        <v>2</v>
      </c>
      <c r="F200" s="19">
        <f t="shared" si="19"/>
        <v>0.33333333333333337</v>
      </c>
      <c r="G200" s="19"/>
      <c r="H200" s="18">
        <v>5</v>
      </c>
      <c r="I200" s="19">
        <f t="shared" si="20"/>
        <v>0.8333333333333334</v>
      </c>
      <c r="J200" s="19"/>
      <c r="K200" s="18">
        <v>5</v>
      </c>
      <c r="L200" s="19">
        <f t="shared" si="21"/>
        <v>0.8333333333333334</v>
      </c>
      <c r="M200" s="19"/>
      <c r="N200" s="18">
        <v>580</v>
      </c>
      <c r="O200" s="19">
        <f t="shared" si="22"/>
        <v>96.66666666666667</v>
      </c>
      <c r="P200" s="19"/>
      <c r="Q200" s="18">
        <v>6</v>
      </c>
      <c r="R200" s="19">
        <f t="shared" si="17"/>
        <v>1</v>
      </c>
      <c r="S200" s="18">
        <v>600</v>
      </c>
      <c r="W200" s="16"/>
    </row>
    <row r="201" spans="1:23" ht="14.25">
      <c r="A201" s="17" t="s">
        <v>183</v>
      </c>
      <c r="B201" s="18">
        <v>0</v>
      </c>
      <c r="C201" s="19">
        <f t="shared" si="18"/>
        <v>0</v>
      </c>
      <c r="D201" s="19"/>
      <c r="E201" s="18">
        <v>7</v>
      </c>
      <c r="F201" s="19">
        <f t="shared" si="19"/>
        <v>1.8087855297157622</v>
      </c>
      <c r="G201" s="19"/>
      <c r="H201" s="18">
        <v>5</v>
      </c>
      <c r="I201" s="19">
        <f t="shared" si="20"/>
        <v>1.2919896640826873</v>
      </c>
      <c r="J201" s="19"/>
      <c r="K201" s="18">
        <v>3</v>
      </c>
      <c r="L201" s="19">
        <f t="shared" si="21"/>
        <v>0.7751937984496124</v>
      </c>
      <c r="M201" s="19"/>
      <c r="N201" s="18">
        <v>368</v>
      </c>
      <c r="O201" s="19">
        <f t="shared" si="22"/>
        <v>95.09043927648578</v>
      </c>
      <c r="P201" s="19"/>
      <c r="Q201" s="18">
        <v>4</v>
      </c>
      <c r="R201" s="19">
        <f t="shared" si="17"/>
        <v>1.03359173126615</v>
      </c>
      <c r="S201" s="18">
        <v>387</v>
      </c>
      <c r="W201" s="16"/>
    </row>
    <row r="202" spans="1:23" ht="14.25">
      <c r="A202" s="17" t="s">
        <v>184</v>
      </c>
      <c r="B202" s="18">
        <v>6</v>
      </c>
      <c r="C202" s="19">
        <f t="shared" si="18"/>
        <v>0.21238938053097348</v>
      </c>
      <c r="D202" s="19"/>
      <c r="E202" s="18">
        <v>121</v>
      </c>
      <c r="F202" s="19">
        <f t="shared" si="19"/>
        <v>4.283185840707965</v>
      </c>
      <c r="G202" s="19"/>
      <c r="H202" s="18">
        <v>57</v>
      </c>
      <c r="I202" s="19">
        <f t="shared" si="20"/>
        <v>2.017699115044248</v>
      </c>
      <c r="J202" s="19"/>
      <c r="K202" s="18">
        <v>14</v>
      </c>
      <c r="L202" s="19">
        <f t="shared" si="21"/>
        <v>0.49557522123893805</v>
      </c>
      <c r="M202" s="19"/>
      <c r="N202" s="18">
        <v>2562</v>
      </c>
      <c r="O202" s="19">
        <f t="shared" si="22"/>
        <v>90.69026548672566</v>
      </c>
      <c r="P202" s="19"/>
      <c r="Q202" s="18">
        <v>65</v>
      </c>
      <c r="R202" s="19">
        <f t="shared" si="17"/>
        <v>2.3008849557522124</v>
      </c>
      <c r="S202" s="18">
        <v>2825</v>
      </c>
      <c r="W202" s="16"/>
    </row>
    <row r="203" spans="1:23" ht="14.25">
      <c r="A203" s="17" t="s">
        <v>185</v>
      </c>
      <c r="B203" s="18">
        <v>2</v>
      </c>
      <c r="C203" s="19">
        <f t="shared" si="18"/>
        <v>0.1762114537444934</v>
      </c>
      <c r="D203" s="19"/>
      <c r="E203" s="18">
        <v>31</v>
      </c>
      <c r="F203" s="19">
        <f t="shared" si="19"/>
        <v>2.7312775330396475</v>
      </c>
      <c r="G203" s="19"/>
      <c r="H203" s="18">
        <v>10</v>
      </c>
      <c r="I203" s="19">
        <f t="shared" si="20"/>
        <v>0.881057268722467</v>
      </c>
      <c r="J203" s="19"/>
      <c r="K203" s="18">
        <v>9</v>
      </c>
      <c r="L203" s="19">
        <f t="shared" si="21"/>
        <v>0.7929515418502203</v>
      </c>
      <c r="M203" s="19"/>
      <c r="N203" s="18">
        <v>1081</v>
      </c>
      <c r="O203" s="19">
        <f t="shared" si="22"/>
        <v>95.24229074889868</v>
      </c>
      <c r="P203" s="19"/>
      <c r="Q203" s="18">
        <v>2</v>
      </c>
      <c r="R203" s="19">
        <f t="shared" si="17"/>
        <v>0.1762114537444934</v>
      </c>
      <c r="S203" s="18">
        <v>1135</v>
      </c>
      <c r="W203" s="16"/>
    </row>
    <row r="204" spans="1:23" ht="14.25">
      <c r="A204" s="17" t="s">
        <v>186</v>
      </c>
      <c r="B204" s="18">
        <v>1</v>
      </c>
      <c r="C204" s="19">
        <f t="shared" si="18"/>
        <v>0.06671114076050699</v>
      </c>
      <c r="D204" s="19"/>
      <c r="E204" s="18">
        <v>29</v>
      </c>
      <c r="F204" s="19">
        <f t="shared" si="19"/>
        <v>1.9346230820547032</v>
      </c>
      <c r="G204" s="19"/>
      <c r="H204" s="18">
        <v>27</v>
      </c>
      <c r="I204" s="19">
        <f t="shared" si="20"/>
        <v>1.801200800533689</v>
      </c>
      <c r="J204" s="19"/>
      <c r="K204" s="18">
        <v>16</v>
      </c>
      <c r="L204" s="19">
        <f t="shared" si="21"/>
        <v>1.0673782521681119</v>
      </c>
      <c r="M204" s="19"/>
      <c r="N204" s="18">
        <v>1404</v>
      </c>
      <c r="O204" s="19">
        <f t="shared" si="22"/>
        <v>93.66244162775183</v>
      </c>
      <c r="P204" s="19"/>
      <c r="Q204" s="18">
        <v>22</v>
      </c>
      <c r="R204" s="19">
        <f t="shared" si="17"/>
        <v>1.467645096731154</v>
      </c>
      <c r="S204" s="18">
        <v>1499</v>
      </c>
      <c r="W204" s="16"/>
    </row>
    <row r="205" spans="1:23" ht="14.25">
      <c r="A205" s="17"/>
      <c r="B205" s="18"/>
      <c r="C205" s="19"/>
      <c r="D205" s="19"/>
      <c r="E205" s="18"/>
      <c r="F205" s="19"/>
      <c r="G205" s="19"/>
      <c r="H205" s="18"/>
      <c r="I205" s="19"/>
      <c r="J205" s="19"/>
      <c r="K205" s="18"/>
      <c r="L205" s="19"/>
      <c r="M205" s="19"/>
      <c r="N205" s="18"/>
      <c r="O205" s="19"/>
      <c r="P205" s="19"/>
      <c r="Q205" s="18"/>
      <c r="R205" s="19"/>
      <c r="S205" s="18"/>
      <c r="W205" s="16"/>
    </row>
    <row r="206" spans="1:23" ht="15">
      <c r="A206" s="20" t="s">
        <v>20</v>
      </c>
      <c r="B206" s="18"/>
      <c r="C206" s="19"/>
      <c r="D206" s="19"/>
      <c r="E206" s="18"/>
      <c r="F206" s="19"/>
      <c r="G206" s="19"/>
      <c r="H206" s="18"/>
      <c r="I206" s="19"/>
      <c r="J206" s="19"/>
      <c r="K206" s="18"/>
      <c r="L206" s="19"/>
      <c r="M206" s="19"/>
      <c r="N206" s="18"/>
      <c r="O206" s="19"/>
      <c r="P206" s="19"/>
      <c r="Q206" s="19"/>
      <c r="R206" s="19"/>
      <c r="S206" s="18"/>
      <c r="W206" s="16"/>
    </row>
    <row r="207" spans="1:23" ht="14.25">
      <c r="A207" s="17" t="s">
        <v>187</v>
      </c>
      <c r="B207" s="18">
        <v>3</v>
      </c>
      <c r="C207" s="19">
        <f>(B207/$S207)*100</f>
        <v>0.4132231404958678</v>
      </c>
      <c r="D207" s="19"/>
      <c r="E207" s="18">
        <v>8</v>
      </c>
      <c r="F207" s="19">
        <f>(E207/$S207)*100</f>
        <v>1.1019283746556474</v>
      </c>
      <c r="G207" s="19"/>
      <c r="H207" s="18">
        <v>5</v>
      </c>
      <c r="I207" s="19">
        <f>(H207/$S207)*100</f>
        <v>0.6887052341597797</v>
      </c>
      <c r="J207" s="19"/>
      <c r="K207" s="18">
        <v>6</v>
      </c>
      <c r="L207" s="19">
        <f>(K207/$S207)*100</f>
        <v>0.8264462809917356</v>
      </c>
      <c r="M207" s="19"/>
      <c r="N207" s="18">
        <v>704</v>
      </c>
      <c r="O207" s="19">
        <f>(N207/$S207)*100</f>
        <v>96.96969696969697</v>
      </c>
      <c r="P207" s="19"/>
      <c r="Q207" s="18">
        <v>0</v>
      </c>
      <c r="R207" s="19">
        <f aca="true" t="shared" si="23" ref="R207:R228">(Q207/$S207)*100</f>
        <v>0</v>
      </c>
      <c r="S207" s="18">
        <v>726</v>
      </c>
      <c r="W207" s="16"/>
    </row>
    <row r="208" spans="1:23" ht="14.25">
      <c r="A208" s="17" t="s">
        <v>188</v>
      </c>
      <c r="B208" s="18">
        <v>11</v>
      </c>
      <c r="C208" s="19">
        <f>(B208/$S208)*100</f>
        <v>0.36508463325589113</v>
      </c>
      <c r="D208" s="19"/>
      <c r="E208" s="18">
        <v>49</v>
      </c>
      <c r="F208" s="19">
        <f>(E208/$S208)*100</f>
        <v>1.6262860935944243</v>
      </c>
      <c r="G208" s="19"/>
      <c r="H208" s="18">
        <v>98</v>
      </c>
      <c r="I208" s="19">
        <f>(H208/$S208)*100</f>
        <v>3.2525721871888487</v>
      </c>
      <c r="J208" s="19"/>
      <c r="K208" s="18">
        <v>43</v>
      </c>
      <c r="L208" s="19">
        <f>(K208/$S208)*100</f>
        <v>1.4271490209093927</v>
      </c>
      <c r="M208" s="19"/>
      <c r="N208" s="18">
        <v>2741</v>
      </c>
      <c r="O208" s="19">
        <f>(N208/$S208)*100</f>
        <v>90.97245270494524</v>
      </c>
      <c r="P208" s="19"/>
      <c r="Q208" s="18">
        <v>71</v>
      </c>
      <c r="R208" s="19">
        <f t="shared" si="23"/>
        <v>2.356455360106206</v>
      </c>
      <c r="S208" s="18">
        <v>3013</v>
      </c>
      <c r="W208" s="16"/>
    </row>
    <row r="209" spans="1:23" ht="14.25">
      <c r="A209" s="17" t="s">
        <v>189</v>
      </c>
      <c r="B209" s="18">
        <v>2</v>
      </c>
      <c r="C209" s="19">
        <f>(B209/$S209)*100</f>
        <v>0.37243947858473</v>
      </c>
      <c r="D209" s="19"/>
      <c r="E209" s="18">
        <v>6</v>
      </c>
      <c r="F209" s="19">
        <f>(E209/$S209)*100</f>
        <v>1.1173184357541899</v>
      </c>
      <c r="G209" s="19"/>
      <c r="H209" s="18">
        <v>10</v>
      </c>
      <c r="I209" s="19">
        <f>(H209/$S209)*100</f>
        <v>1.86219739292365</v>
      </c>
      <c r="J209" s="19"/>
      <c r="K209" s="18">
        <v>1</v>
      </c>
      <c r="L209" s="19">
        <f>(K209/$S209)*100</f>
        <v>0.186219739292365</v>
      </c>
      <c r="M209" s="19"/>
      <c r="N209" s="18">
        <v>508</v>
      </c>
      <c r="O209" s="19">
        <f>(N209/$S209)*100</f>
        <v>94.59962756052141</v>
      </c>
      <c r="P209" s="19"/>
      <c r="Q209" s="18">
        <v>10</v>
      </c>
      <c r="R209" s="19">
        <f t="shared" si="23"/>
        <v>1.86219739292365</v>
      </c>
      <c r="S209" s="18">
        <v>537</v>
      </c>
      <c r="W209" s="16"/>
    </row>
    <row r="210" spans="2:23" ht="14.25">
      <c r="B210" s="18"/>
      <c r="C210" s="19"/>
      <c r="D210" s="19"/>
      <c r="E210" s="18"/>
      <c r="F210" s="19"/>
      <c r="G210" s="19"/>
      <c r="H210" s="18"/>
      <c r="I210" s="19"/>
      <c r="J210" s="19"/>
      <c r="K210" s="18"/>
      <c r="L210" s="19"/>
      <c r="M210" s="19"/>
      <c r="N210" s="18"/>
      <c r="O210" s="19"/>
      <c r="P210" s="19"/>
      <c r="Q210" s="19"/>
      <c r="R210" s="19"/>
      <c r="S210" s="18"/>
      <c r="W210" s="16"/>
    </row>
    <row r="211" spans="1:23" ht="15">
      <c r="A211" s="20" t="s">
        <v>21</v>
      </c>
      <c r="E211" s="18"/>
      <c r="R211" s="19"/>
      <c r="S211" s="18"/>
      <c r="W211" s="16"/>
    </row>
    <row r="212" spans="1:23" ht="14.25">
      <c r="A212" s="17" t="s">
        <v>190</v>
      </c>
      <c r="B212" s="1">
        <v>0</v>
      </c>
      <c r="C212" s="19">
        <f aca="true" t="shared" si="24" ref="C212:C228">(B212/$S212)*100</f>
        <v>0</v>
      </c>
      <c r="E212" s="18">
        <v>150</v>
      </c>
      <c r="F212" s="19">
        <f aca="true" t="shared" si="25" ref="F212:F228">(E212/$S212)*100</f>
        <v>33.557046979865774</v>
      </c>
      <c r="H212" s="1">
        <v>6</v>
      </c>
      <c r="I212" s="19">
        <f aca="true" t="shared" si="26" ref="I212:I228">(H212/$S212)*100</f>
        <v>1.342281879194631</v>
      </c>
      <c r="K212" s="1">
        <v>8</v>
      </c>
      <c r="L212" s="19">
        <f aca="true" t="shared" si="27" ref="L212:L228">(K212/$S212)*100</f>
        <v>1.7897091722595078</v>
      </c>
      <c r="N212" s="1">
        <v>282</v>
      </c>
      <c r="O212" s="19">
        <f aca="true" t="shared" si="28" ref="O212:O228">(N212/$S212)*100</f>
        <v>63.08724832214765</v>
      </c>
      <c r="Q212" s="1">
        <v>1</v>
      </c>
      <c r="R212" s="19">
        <f t="shared" si="23"/>
        <v>0.22371364653243847</v>
      </c>
      <c r="S212" s="18">
        <v>447</v>
      </c>
      <c r="W212" s="16"/>
    </row>
    <row r="213" spans="1:23" ht="14.25">
      <c r="A213" s="17" t="s">
        <v>191</v>
      </c>
      <c r="B213" s="1">
        <v>0</v>
      </c>
      <c r="C213" s="19">
        <f t="shared" si="24"/>
        <v>0</v>
      </c>
      <c r="D213" s="19"/>
      <c r="E213" s="18">
        <v>1</v>
      </c>
      <c r="F213" s="19">
        <f t="shared" si="25"/>
        <v>0.5952380952380952</v>
      </c>
      <c r="G213" s="19"/>
      <c r="H213" s="1">
        <v>2</v>
      </c>
      <c r="I213" s="19">
        <f t="shared" si="26"/>
        <v>1.1904761904761905</v>
      </c>
      <c r="J213" s="19"/>
      <c r="K213" s="1">
        <v>1</v>
      </c>
      <c r="L213" s="19">
        <f t="shared" si="27"/>
        <v>0.5952380952380952</v>
      </c>
      <c r="M213" s="19"/>
      <c r="N213" s="1">
        <v>164</v>
      </c>
      <c r="O213" s="19">
        <f t="shared" si="28"/>
        <v>97.61904761904762</v>
      </c>
      <c r="P213" s="19"/>
      <c r="Q213" s="1">
        <v>0</v>
      </c>
      <c r="R213" s="19">
        <f t="shared" si="23"/>
        <v>0</v>
      </c>
      <c r="S213" s="18">
        <v>168</v>
      </c>
      <c r="W213" s="16"/>
    </row>
    <row r="214" spans="1:23" ht="14.25">
      <c r="A214" s="17" t="s">
        <v>192</v>
      </c>
      <c r="B214" s="1">
        <v>0</v>
      </c>
      <c r="C214" s="19">
        <f t="shared" si="24"/>
        <v>0</v>
      </c>
      <c r="D214" s="19"/>
      <c r="E214" s="18">
        <v>1</v>
      </c>
      <c r="F214" s="19">
        <f t="shared" si="25"/>
        <v>1.5151515151515151</v>
      </c>
      <c r="G214" s="19"/>
      <c r="H214" s="1">
        <v>1</v>
      </c>
      <c r="I214" s="19">
        <f t="shared" si="26"/>
        <v>1.5151515151515151</v>
      </c>
      <c r="J214" s="19"/>
      <c r="K214" s="1">
        <v>0</v>
      </c>
      <c r="L214" s="19">
        <f t="shared" si="27"/>
        <v>0</v>
      </c>
      <c r="M214" s="19"/>
      <c r="N214" s="1">
        <v>64</v>
      </c>
      <c r="O214" s="19">
        <f t="shared" si="28"/>
        <v>96.96969696969697</v>
      </c>
      <c r="P214" s="19"/>
      <c r="Q214" s="1">
        <v>0</v>
      </c>
      <c r="R214" s="19">
        <f t="shared" si="23"/>
        <v>0</v>
      </c>
      <c r="S214" s="18">
        <v>66</v>
      </c>
      <c r="W214" s="16"/>
    </row>
    <row r="215" spans="1:23" ht="14.25">
      <c r="A215" s="17" t="s">
        <v>193</v>
      </c>
      <c r="B215" s="1">
        <v>0</v>
      </c>
      <c r="C215" s="19">
        <f t="shared" si="24"/>
        <v>0</v>
      </c>
      <c r="D215" s="19"/>
      <c r="E215" s="18">
        <v>0</v>
      </c>
      <c r="F215" s="19">
        <f t="shared" si="25"/>
        <v>0</v>
      </c>
      <c r="G215" s="19"/>
      <c r="H215" s="1">
        <v>0</v>
      </c>
      <c r="I215" s="19">
        <f t="shared" si="26"/>
        <v>0</v>
      </c>
      <c r="J215" s="19"/>
      <c r="K215" s="1">
        <v>1</v>
      </c>
      <c r="L215" s="19">
        <f t="shared" si="27"/>
        <v>2.564102564102564</v>
      </c>
      <c r="M215" s="19"/>
      <c r="N215" s="1">
        <v>38</v>
      </c>
      <c r="O215" s="19">
        <f t="shared" si="28"/>
        <v>97.43589743589743</v>
      </c>
      <c r="P215" s="19"/>
      <c r="Q215" s="1">
        <v>0</v>
      </c>
      <c r="R215" s="19">
        <f t="shared" si="23"/>
        <v>0</v>
      </c>
      <c r="S215" s="18">
        <v>39</v>
      </c>
      <c r="W215" s="16"/>
    </row>
    <row r="216" spans="1:23" ht="14.25">
      <c r="A216" s="17" t="s">
        <v>194</v>
      </c>
      <c r="B216" s="1">
        <v>3</v>
      </c>
      <c r="C216" s="19">
        <f t="shared" si="24"/>
        <v>1.9867549668874174</v>
      </c>
      <c r="D216" s="19"/>
      <c r="E216" s="18">
        <v>1</v>
      </c>
      <c r="F216" s="19">
        <f t="shared" si="25"/>
        <v>0.6622516556291391</v>
      </c>
      <c r="G216" s="19"/>
      <c r="H216" s="1">
        <v>2</v>
      </c>
      <c r="I216" s="19">
        <f t="shared" si="26"/>
        <v>1.3245033112582782</v>
      </c>
      <c r="J216" s="19"/>
      <c r="K216" s="1">
        <v>1</v>
      </c>
      <c r="L216" s="19">
        <f t="shared" si="27"/>
        <v>0.6622516556291391</v>
      </c>
      <c r="M216" s="19"/>
      <c r="N216" s="1">
        <v>140</v>
      </c>
      <c r="O216" s="19">
        <f t="shared" si="28"/>
        <v>92.71523178807946</v>
      </c>
      <c r="P216" s="19"/>
      <c r="Q216" s="1">
        <v>4</v>
      </c>
      <c r="R216" s="19">
        <f t="shared" si="23"/>
        <v>2.6490066225165565</v>
      </c>
      <c r="S216" s="18">
        <v>151</v>
      </c>
      <c r="W216" s="16"/>
    </row>
    <row r="217" spans="1:23" ht="14.25">
      <c r="A217" s="17" t="s">
        <v>195</v>
      </c>
      <c r="B217" s="1">
        <v>0</v>
      </c>
      <c r="C217" s="19">
        <f t="shared" si="24"/>
        <v>0</v>
      </c>
      <c r="D217" s="19"/>
      <c r="E217" s="18">
        <v>1</v>
      </c>
      <c r="F217" s="19">
        <f t="shared" si="25"/>
        <v>2.272727272727273</v>
      </c>
      <c r="G217" s="19"/>
      <c r="H217" s="1">
        <v>0</v>
      </c>
      <c r="I217" s="19">
        <f t="shared" si="26"/>
        <v>0</v>
      </c>
      <c r="J217" s="19"/>
      <c r="K217" s="1">
        <v>0</v>
      </c>
      <c r="L217" s="19">
        <f t="shared" si="27"/>
        <v>0</v>
      </c>
      <c r="M217" s="19"/>
      <c r="N217" s="1">
        <v>42</v>
      </c>
      <c r="O217" s="19">
        <f t="shared" si="28"/>
        <v>95.45454545454545</v>
      </c>
      <c r="P217" s="19"/>
      <c r="Q217" s="1">
        <v>1</v>
      </c>
      <c r="R217" s="19">
        <f t="shared" si="23"/>
        <v>2.272727272727273</v>
      </c>
      <c r="S217" s="18">
        <v>44</v>
      </c>
      <c r="W217" s="16"/>
    </row>
    <row r="218" spans="1:23" ht="14.25">
      <c r="A218" s="17" t="s">
        <v>196</v>
      </c>
      <c r="B218" s="1">
        <v>0</v>
      </c>
      <c r="C218" s="19">
        <f t="shared" si="24"/>
        <v>0</v>
      </c>
      <c r="D218" s="19"/>
      <c r="E218" s="18">
        <v>0</v>
      </c>
      <c r="F218" s="19">
        <f t="shared" si="25"/>
        <v>0</v>
      </c>
      <c r="G218" s="19"/>
      <c r="H218" s="1">
        <v>12</v>
      </c>
      <c r="I218" s="19">
        <f t="shared" si="26"/>
        <v>17.647058823529413</v>
      </c>
      <c r="J218" s="19"/>
      <c r="K218" s="1">
        <v>4</v>
      </c>
      <c r="L218" s="19">
        <f t="shared" si="27"/>
        <v>5.88235294117647</v>
      </c>
      <c r="M218" s="19"/>
      <c r="N218" s="1">
        <v>46</v>
      </c>
      <c r="O218" s="19">
        <f t="shared" si="28"/>
        <v>67.64705882352942</v>
      </c>
      <c r="P218" s="19"/>
      <c r="Q218" s="1">
        <v>6</v>
      </c>
      <c r="R218" s="19">
        <f t="shared" si="23"/>
        <v>8.823529411764707</v>
      </c>
      <c r="S218" s="18">
        <v>68</v>
      </c>
      <c r="W218" s="16"/>
    </row>
    <row r="219" spans="1:23" ht="14.25">
      <c r="A219" s="17" t="s">
        <v>197</v>
      </c>
      <c r="B219" s="1">
        <v>0</v>
      </c>
      <c r="C219" s="19">
        <f t="shared" si="24"/>
        <v>0</v>
      </c>
      <c r="D219" s="19"/>
      <c r="E219" s="18">
        <v>14</v>
      </c>
      <c r="F219" s="19">
        <f t="shared" si="25"/>
        <v>11.666666666666666</v>
      </c>
      <c r="G219" s="19"/>
      <c r="H219" s="1">
        <v>7</v>
      </c>
      <c r="I219" s="19">
        <f t="shared" si="26"/>
        <v>5.833333333333333</v>
      </c>
      <c r="J219" s="19"/>
      <c r="K219" s="1">
        <v>4</v>
      </c>
      <c r="L219" s="19">
        <f t="shared" si="27"/>
        <v>3.3333333333333335</v>
      </c>
      <c r="M219" s="19"/>
      <c r="N219" s="1">
        <v>90</v>
      </c>
      <c r="O219" s="19">
        <f t="shared" si="28"/>
        <v>75</v>
      </c>
      <c r="P219" s="19"/>
      <c r="Q219" s="1">
        <v>5</v>
      </c>
      <c r="R219" s="19">
        <f t="shared" si="23"/>
        <v>4.166666666666666</v>
      </c>
      <c r="S219" s="18">
        <v>120</v>
      </c>
      <c r="W219" s="16"/>
    </row>
    <row r="220" spans="1:23" ht="14.25">
      <c r="A220" s="17" t="s">
        <v>198</v>
      </c>
      <c r="B220" s="1">
        <v>0</v>
      </c>
      <c r="C220" s="19">
        <f t="shared" si="24"/>
        <v>0</v>
      </c>
      <c r="D220" s="19"/>
      <c r="E220" s="18">
        <v>0</v>
      </c>
      <c r="F220" s="19">
        <f t="shared" si="25"/>
        <v>0</v>
      </c>
      <c r="G220" s="19"/>
      <c r="H220" s="1">
        <v>3</v>
      </c>
      <c r="I220" s="19">
        <f t="shared" si="26"/>
        <v>10</v>
      </c>
      <c r="J220" s="19"/>
      <c r="K220" s="1">
        <v>0</v>
      </c>
      <c r="L220" s="19">
        <f t="shared" si="27"/>
        <v>0</v>
      </c>
      <c r="M220" s="19"/>
      <c r="N220" s="1">
        <v>27</v>
      </c>
      <c r="O220" s="19">
        <f t="shared" si="28"/>
        <v>90</v>
      </c>
      <c r="P220" s="19"/>
      <c r="Q220" s="1">
        <v>0</v>
      </c>
      <c r="R220" s="19">
        <f t="shared" si="23"/>
        <v>0</v>
      </c>
      <c r="S220" s="18">
        <v>30</v>
      </c>
      <c r="W220" s="16"/>
    </row>
    <row r="221" spans="1:23" ht="14.25">
      <c r="A221" s="17" t="s">
        <v>199</v>
      </c>
      <c r="B221" s="1">
        <v>1</v>
      </c>
      <c r="C221" s="19">
        <f t="shared" si="24"/>
        <v>2.127659574468085</v>
      </c>
      <c r="D221" s="19"/>
      <c r="E221" s="18">
        <v>1</v>
      </c>
      <c r="F221" s="19">
        <f t="shared" si="25"/>
        <v>2.127659574468085</v>
      </c>
      <c r="G221" s="19"/>
      <c r="H221" s="1">
        <v>0</v>
      </c>
      <c r="I221" s="19">
        <f t="shared" si="26"/>
        <v>0</v>
      </c>
      <c r="J221" s="19"/>
      <c r="K221" s="1">
        <v>2</v>
      </c>
      <c r="L221" s="19">
        <f t="shared" si="27"/>
        <v>4.25531914893617</v>
      </c>
      <c r="M221" s="19"/>
      <c r="N221" s="1">
        <v>43</v>
      </c>
      <c r="O221" s="19">
        <f t="shared" si="28"/>
        <v>91.48936170212765</v>
      </c>
      <c r="P221" s="19"/>
      <c r="Q221" s="1">
        <v>0</v>
      </c>
      <c r="R221" s="19">
        <f t="shared" si="23"/>
        <v>0</v>
      </c>
      <c r="S221" s="18">
        <v>47</v>
      </c>
      <c r="W221" s="16"/>
    </row>
    <row r="222" spans="1:23" ht="14.25">
      <c r="A222" s="17" t="s">
        <v>200</v>
      </c>
      <c r="B222" s="1">
        <v>0</v>
      </c>
      <c r="C222" s="19">
        <f t="shared" si="24"/>
        <v>0</v>
      </c>
      <c r="D222" s="19"/>
      <c r="E222" s="18">
        <v>0</v>
      </c>
      <c r="F222" s="19">
        <f t="shared" si="25"/>
        <v>0</v>
      </c>
      <c r="G222" s="19"/>
      <c r="H222" s="1">
        <v>1</v>
      </c>
      <c r="I222" s="19">
        <f t="shared" si="26"/>
        <v>3.125</v>
      </c>
      <c r="J222" s="19"/>
      <c r="K222" s="1">
        <v>0</v>
      </c>
      <c r="L222" s="19">
        <f t="shared" si="27"/>
        <v>0</v>
      </c>
      <c r="M222" s="19"/>
      <c r="N222" s="1">
        <v>31</v>
      </c>
      <c r="O222" s="19">
        <f t="shared" si="28"/>
        <v>96.875</v>
      </c>
      <c r="P222" s="19"/>
      <c r="Q222" s="1">
        <v>0</v>
      </c>
      <c r="R222" s="19">
        <f t="shared" si="23"/>
        <v>0</v>
      </c>
      <c r="S222" s="18">
        <v>32</v>
      </c>
      <c r="W222" s="16"/>
    </row>
    <row r="223" spans="1:23" ht="14.25">
      <c r="A223" s="17" t="s">
        <v>201</v>
      </c>
      <c r="B223" s="1">
        <v>0</v>
      </c>
      <c r="C223" s="19">
        <f t="shared" si="24"/>
        <v>0</v>
      </c>
      <c r="D223" s="19"/>
      <c r="E223" s="18">
        <v>6</v>
      </c>
      <c r="F223" s="19">
        <f t="shared" si="25"/>
        <v>6.741573033707865</v>
      </c>
      <c r="G223" s="19"/>
      <c r="H223" s="1">
        <v>4</v>
      </c>
      <c r="I223" s="19">
        <f t="shared" si="26"/>
        <v>4.49438202247191</v>
      </c>
      <c r="J223" s="19"/>
      <c r="K223" s="1">
        <v>0</v>
      </c>
      <c r="L223" s="19">
        <f t="shared" si="27"/>
        <v>0</v>
      </c>
      <c r="M223" s="19"/>
      <c r="N223" s="1">
        <v>78</v>
      </c>
      <c r="O223" s="19">
        <f t="shared" si="28"/>
        <v>87.64044943820225</v>
      </c>
      <c r="P223" s="19"/>
      <c r="Q223" s="1">
        <v>1</v>
      </c>
      <c r="R223" s="19">
        <f t="shared" si="23"/>
        <v>1.1235955056179776</v>
      </c>
      <c r="S223" s="18">
        <v>89</v>
      </c>
      <c r="W223" s="16"/>
    </row>
    <row r="224" spans="1:23" ht="14.25">
      <c r="A224" s="17" t="s">
        <v>202</v>
      </c>
      <c r="B224" s="1">
        <v>0</v>
      </c>
      <c r="C224" s="19">
        <f t="shared" si="24"/>
        <v>0</v>
      </c>
      <c r="D224" s="19"/>
      <c r="E224" s="18">
        <v>0</v>
      </c>
      <c r="F224" s="19">
        <f t="shared" si="25"/>
        <v>0</v>
      </c>
      <c r="G224" s="19"/>
      <c r="H224" s="1">
        <v>0</v>
      </c>
      <c r="I224" s="19">
        <f t="shared" si="26"/>
        <v>0</v>
      </c>
      <c r="J224" s="19"/>
      <c r="K224" s="1">
        <v>1</v>
      </c>
      <c r="L224" s="19">
        <f t="shared" si="27"/>
        <v>1.2195121951219512</v>
      </c>
      <c r="M224" s="19"/>
      <c r="N224" s="1">
        <v>80</v>
      </c>
      <c r="O224" s="19">
        <f t="shared" si="28"/>
        <v>97.5609756097561</v>
      </c>
      <c r="P224" s="19"/>
      <c r="Q224" s="1">
        <v>1</v>
      </c>
      <c r="R224" s="19">
        <f t="shared" si="23"/>
        <v>1.2195121951219512</v>
      </c>
      <c r="S224" s="18">
        <v>82</v>
      </c>
      <c r="W224" s="16"/>
    </row>
    <row r="225" spans="1:23" ht="14.25">
      <c r="A225" s="17" t="s">
        <v>203</v>
      </c>
      <c r="B225" s="1">
        <v>0</v>
      </c>
      <c r="C225" s="19">
        <f t="shared" si="24"/>
        <v>0</v>
      </c>
      <c r="D225" s="19"/>
      <c r="E225" s="18">
        <v>0</v>
      </c>
      <c r="F225" s="19">
        <f t="shared" si="25"/>
        <v>0</v>
      </c>
      <c r="G225" s="19"/>
      <c r="H225" s="1">
        <v>0</v>
      </c>
      <c r="I225" s="19">
        <f t="shared" si="26"/>
        <v>0</v>
      </c>
      <c r="J225" s="19"/>
      <c r="K225" s="1">
        <v>0</v>
      </c>
      <c r="L225" s="19">
        <f t="shared" si="27"/>
        <v>0</v>
      </c>
      <c r="M225" s="19"/>
      <c r="N225" s="1">
        <v>279</v>
      </c>
      <c r="O225" s="19">
        <f t="shared" si="28"/>
        <v>100</v>
      </c>
      <c r="P225" s="19"/>
      <c r="Q225" s="1">
        <v>0</v>
      </c>
      <c r="R225" s="19">
        <f t="shared" si="23"/>
        <v>0</v>
      </c>
      <c r="S225" s="18">
        <v>279</v>
      </c>
      <c r="W225" s="16"/>
    </row>
    <row r="226" spans="1:23" ht="14.25">
      <c r="A226" s="17" t="s">
        <v>204</v>
      </c>
      <c r="B226" s="1">
        <v>1</v>
      </c>
      <c r="C226" s="19">
        <f t="shared" si="24"/>
        <v>0.45454545454545453</v>
      </c>
      <c r="D226" s="19"/>
      <c r="E226" s="18">
        <v>3</v>
      </c>
      <c r="F226" s="19">
        <f t="shared" si="25"/>
        <v>1.3636363636363635</v>
      </c>
      <c r="G226" s="19"/>
      <c r="H226" s="1">
        <v>9</v>
      </c>
      <c r="I226" s="19">
        <f t="shared" si="26"/>
        <v>4.090909090909091</v>
      </c>
      <c r="J226" s="19"/>
      <c r="K226" s="1">
        <v>4</v>
      </c>
      <c r="L226" s="19">
        <f t="shared" si="27"/>
        <v>1.8181818181818181</v>
      </c>
      <c r="M226" s="19"/>
      <c r="N226" s="1">
        <v>199</v>
      </c>
      <c r="O226" s="19">
        <f t="shared" si="28"/>
        <v>90.45454545454545</v>
      </c>
      <c r="P226" s="19"/>
      <c r="Q226" s="1">
        <v>4</v>
      </c>
      <c r="R226" s="19">
        <f t="shared" si="23"/>
        <v>1.8181818181818181</v>
      </c>
      <c r="S226" s="18">
        <v>220</v>
      </c>
      <c r="W226" s="16"/>
    </row>
    <row r="227" spans="1:23" ht="14.25">
      <c r="A227" s="17" t="s">
        <v>205</v>
      </c>
      <c r="B227" s="1">
        <v>0</v>
      </c>
      <c r="C227" s="19">
        <f t="shared" si="24"/>
        <v>0</v>
      </c>
      <c r="D227" s="19"/>
      <c r="E227" s="18">
        <v>2</v>
      </c>
      <c r="F227" s="19">
        <f t="shared" si="25"/>
        <v>2.1739130434782608</v>
      </c>
      <c r="G227" s="19"/>
      <c r="H227" s="1">
        <v>1</v>
      </c>
      <c r="I227" s="19">
        <f t="shared" si="26"/>
        <v>1.0869565217391304</v>
      </c>
      <c r="J227" s="19"/>
      <c r="K227" s="1">
        <v>1</v>
      </c>
      <c r="L227" s="19">
        <f t="shared" si="27"/>
        <v>1.0869565217391304</v>
      </c>
      <c r="M227" s="19"/>
      <c r="N227" s="1">
        <v>87</v>
      </c>
      <c r="O227" s="19">
        <f t="shared" si="28"/>
        <v>94.56521739130434</v>
      </c>
      <c r="P227" s="19"/>
      <c r="Q227" s="1">
        <v>1</v>
      </c>
      <c r="R227" s="19">
        <f t="shared" si="23"/>
        <v>1.0869565217391304</v>
      </c>
      <c r="S227" s="18">
        <v>92</v>
      </c>
      <c r="W227" s="16"/>
    </row>
    <row r="228" spans="1:23" ht="14.25">
      <c r="A228" s="17" t="s">
        <v>206</v>
      </c>
      <c r="B228" s="1">
        <v>0</v>
      </c>
      <c r="C228" s="19">
        <f t="shared" si="24"/>
        <v>0</v>
      </c>
      <c r="D228" s="19"/>
      <c r="E228" s="18">
        <v>0</v>
      </c>
      <c r="F228" s="19">
        <f t="shared" si="25"/>
        <v>0</v>
      </c>
      <c r="G228" s="19"/>
      <c r="H228" s="1">
        <v>0</v>
      </c>
      <c r="I228" s="19">
        <f t="shared" si="26"/>
        <v>0</v>
      </c>
      <c r="J228" s="19"/>
      <c r="K228" s="1">
        <v>0</v>
      </c>
      <c r="L228" s="19">
        <f t="shared" si="27"/>
        <v>0</v>
      </c>
      <c r="M228" s="19"/>
      <c r="N228" s="1">
        <v>21</v>
      </c>
      <c r="O228" s="19">
        <f t="shared" si="28"/>
        <v>100</v>
      </c>
      <c r="P228" s="19"/>
      <c r="Q228" s="1">
        <v>0</v>
      </c>
      <c r="R228" s="19">
        <f t="shared" si="23"/>
        <v>0</v>
      </c>
      <c r="S228" s="18">
        <v>21</v>
      </c>
      <c r="W228" s="16"/>
    </row>
    <row r="229" spans="1:23" ht="14.25">
      <c r="A229" s="17" t="s">
        <v>207</v>
      </c>
      <c r="B229" s="1">
        <v>0</v>
      </c>
      <c r="C229" s="19">
        <f>(B229/$S229)*100</f>
        <v>0</v>
      </c>
      <c r="D229" s="19"/>
      <c r="E229" s="18">
        <v>1</v>
      </c>
      <c r="F229" s="19">
        <f>(E229/$S229)*100</f>
        <v>0.9803921568627451</v>
      </c>
      <c r="G229" s="19"/>
      <c r="H229" s="1">
        <v>0</v>
      </c>
      <c r="I229" s="19">
        <f>(H229/$S229)*100</f>
        <v>0</v>
      </c>
      <c r="J229" s="19"/>
      <c r="K229" s="1">
        <v>1</v>
      </c>
      <c r="L229" s="19">
        <f>(K229/$S229)*100</f>
        <v>0.9803921568627451</v>
      </c>
      <c r="M229" s="19"/>
      <c r="N229" s="1">
        <v>100</v>
      </c>
      <c r="O229" s="19">
        <f>(N229/$S229)*100</f>
        <v>98.0392156862745</v>
      </c>
      <c r="P229" s="19"/>
      <c r="Q229" s="1">
        <v>0</v>
      </c>
      <c r="R229" s="19">
        <f>(Q229/$S229)*100</f>
        <v>0</v>
      </c>
      <c r="S229" s="18">
        <v>102</v>
      </c>
      <c r="W229" s="16"/>
    </row>
    <row r="230" spans="1:19" ht="14.25">
      <c r="A230" s="17"/>
      <c r="B230" s="18"/>
      <c r="C230" s="19"/>
      <c r="D230" s="19"/>
      <c r="E230" s="18"/>
      <c r="F230" s="19"/>
      <c r="G230" s="19"/>
      <c r="H230" s="18"/>
      <c r="I230" s="19"/>
      <c r="J230" s="19"/>
      <c r="K230" s="18"/>
      <c r="L230" s="19"/>
      <c r="M230" s="19"/>
      <c r="N230" s="18"/>
      <c r="O230" s="19"/>
      <c r="P230" s="19"/>
      <c r="Q230" s="19"/>
      <c r="R230" s="19"/>
      <c r="S230" s="18"/>
    </row>
    <row r="231" ht="14.25">
      <c r="A231" s="21" t="s">
        <v>22</v>
      </c>
    </row>
    <row r="232" ht="14.25">
      <c r="A232" s="21"/>
    </row>
    <row r="233" ht="9.75" customHeight="1"/>
    <row r="234" spans="1:19" ht="14.25">
      <c r="A234" s="22" t="s">
        <v>23</v>
      </c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ht="14.25">
      <c r="A235" s="1" t="s">
        <v>24</v>
      </c>
    </row>
    <row r="236" ht="14.25">
      <c r="A236" s="1" t="s">
        <v>25</v>
      </c>
    </row>
  </sheetData>
  <sheetProtection sheet="1"/>
  <mergeCells count="14">
    <mergeCell ref="A9:S9"/>
    <mergeCell ref="A3:S3"/>
    <mergeCell ref="A4:S4"/>
    <mergeCell ref="A5:S5"/>
    <mergeCell ref="A6:S6"/>
    <mergeCell ref="A7:S7"/>
    <mergeCell ref="A234:S234"/>
    <mergeCell ref="A10:S10"/>
    <mergeCell ref="B11:C12"/>
    <mergeCell ref="E12:F12"/>
    <mergeCell ref="H12:I12"/>
    <mergeCell ref="K12:L12"/>
    <mergeCell ref="N12:O12"/>
    <mergeCell ref="Q12:R12"/>
  </mergeCells>
  <conditionalFormatting sqref="B17:B55 B57:B61 B63:B205">
    <cfRule type="cellIs" priority="1" dxfId="0" operator="between" stopIfTrue="1">
      <formula>0</formula>
      <formula>5</formula>
    </cfRule>
  </conditionalFormatting>
  <printOptions/>
  <pageMargins left="0.5" right="0.5" top="0.4" bottom="0.5" header="0.3" footer="0.25"/>
  <pageSetup horizontalDpi="600" verticalDpi="600" orientation="landscape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2014-03-11T12:24:25Z</cp:lastPrinted>
  <dcterms:created xsi:type="dcterms:W3CDTF">2014-03-11T12:23:07Z</dcterms:created>
  <dcterms:modified xsi:type="dcterms:W3CDTF">2014-03-11T14:56:09Z</dcterms:modified>
  <cp:category/>
  <cp:version/>
  <cp:contentType/>
  <cp:contentStatus/>
</cp:coreProperties>
</file>