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AU Enroll" sheetId="1" r:id="rId1"/>
  </sheets>
  <externalReferences>
    <externalReference r:id="rId4"/>
  </externalReferences>
  <definedNames>
    <definedName name="_xlnm.Print_Area" localSheetId="0">'SAU Enroll'!$A$2:$O$372</definedName>
    <definedName name="_xlnm.Print_Titles" localSheetId="0">'SAU Enroll'!$13:$14</definedName>
  </definedNames>
  <calcPr fullCalcOnLoad="1"/>
</workbook>
</file>

<file path=xl/sharedStrings.xml><?xml version="1.0" encoding="utf-8"?>
<sst xmlns="http://schemas.openxmlformats.org/spreadsheetml/2006/main" count="285" uniqueCount="200">
  <si>
    <t>Data as of February 14, 2011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</si>
  <si>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</si>
  <si>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</si>
  <si>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</si>
  <si>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</si>
  <si>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</si>
  <si>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 xml:space="preserve">School Administrative Unit Enrollments </t>
  </si>
  <si>
    <t>As of October 1,  2010</t>
  </si>
  <si>
    <t>School Administrative Unit</t>
  </si>
  <si>
    <t>Preschool</t>
  </si>
  <si>
    <t>Kindergarten</t>
  </si>
  <si>
    <t>Elementary</t>
  </si>
  <si>
    <t xml:space="preserve">Middle </t>
  </si>
  <si>
    <t>High</t>
  </si>
  <si>
    <t>Total</t>
  </si>
  <si>
    <t>State Total *</t>
  </si>
  <si>
    <t>Total SAU #</t>
  </si>
  <si>
    <t>Public Academies and Joint Maintenance Agreement</t>
  </si>
  <si>
    <t>Total Public Academies &amp; JMA</t>
  </si>
  <si>
    <t>Public Charter Schools</t>
  </si>
  <si>
    <t>Total Public Charter Schools</t>
  </si>
  <si>
    <t xml:space="preserve">  *</t>
  </si>
  <si>
    <t xml:space="preserve">State Total includes students in Public District Schools, Public Academies, Joint Maintenance Agreements </t>
  </si>
  <si>
    <t>and Public Charter Schools.</t>
  </si>
  <si>
    <t>Equal Opportunity Employer - Equal Educational Opportunities</t>
  </si>
  <si>
    <t>88  (32.56)</t>
  </si>
  <si>
    <t>Contoocook Valley</t>
  </si>
  <si>
    <t>Ashland</t>
  </si>
  <si>
    <t>Inter-Lakes Cooperative</t>
  </si>
  <si>
    <t>Berlin</t>
  </si>
  <si>
    <t xml:space="preserve">Newfound Area </t>
  </si>
  <si>
    <t>Oyster River Coop</t>
  </si>
  <si>
    <t>Claremont</t>
  </si>
  <si>
    <t>Cornish</t>
  </si>
  <si>
    <t>Unity</t>
  </si>
  <si>
    <t>Colebrook</t>
  </si>
  <si>
    <t>Pittsburg</t>
  </si>
  <si>
    <t>Stewartstown</t>
  </si>
  <si>
    <t>Concord</t>
  </si>
  <si>
    <t>Bartlett</t>
  </si>
  <si>
    <t>Conway</t>
  </si>
  <si>
    <t>Jackson</t>
  </si>
  <si>
    <t>Derry Cooperative</t>
  </si>
  <si>
    <t>Dover</t>
  </si>
  <si>
    <t>Londonderry</t>
  </si>
  <si>
    <t>Freedom</t>
  </si>
  <si>
    <t>Madison</t>
  </si>
  <si>
    <t>Tamworth</t>
  </si>
  <si>
    <t>Epping</t>
  </si>
  <si>
    <t>Auburn</t>
  </si>
  <si>
    <t>Candia</t>
  </si>
  <si>
    <t>Hooksett</t>
  </si>
  <si>
    <t>Brentwood</t>
  </si>
  <si>
    <t>East Kingston</t>
  </si>
  <si>
    <t>Exeter Region Cooperative</t>
  </si>
  <si>
    <t>Exeter</t>
  </si>
  <si>
    <t>Kensington</t>
  </si>
  <si>
    <t>Newfields</t>
  </si>
  <si>
    <t>Stratham</t>
  </si>
  <si>
    <t>Sanborn Regional</t>
  </si>
  <si>
    <t>Franklin</t>
  </si>
  <si>
    <t>Hill</t>
  </si>
  <si>
    <t>Dunbarton</t>
  </si>
  <si>
    <t>Goffstown</t>
  </si>
  <si>
    <t>New Boston</t>
  </si>
  <si>
    <t>Errol</t>
  </si>
  <si>
    <t>Gorham Randolph Shelburne Cooperative</t>
  </si>
  <si>
    <t>Milan</t>
  </si>
  <si>
    <t>Hampton</t>
  </si>
  <si>
    <t>Hampton Falls</t>
  </si>
  <si>
    <t>North Hampton</t>
  </si>
  <si>
    <t>Seabrook</t>
  </si>
  <si>
    <t>South Hampton</t>
  </si>
  <si>
    <t>Winnacunnet Cooperative</t>
  </si>
  <si>
    <t>Bath</t>
  </si>
  <si>
    <t>Haverhill Cooperative</t>
  </si>
  <si>
    <t>Piermont</t>
  </si>
  <si>
    <t>Warren</t>
  </si>
  <si>
    <t>Henniker</t>
  </si>
  <si>
    <t>John Stark Regional</t>
  </si>
  <si>
    <t>Stoddard</t>
  </si>
  <si>
    <t>Weare</t>
  </si>
  <si>
    <t>Bedford</t>
  </si>
  <si>
    <t>Merrimack</t>
  </si>
  <si>
    <t>Litchfield</t>
  </si>
  <si>
    <t>Pelham</t>
  </si>
  <si>
    <t>Windham</t>
  </si>
  <si>
    <t>Chesterfield</t>
  </si>
  <si>
    <t>Harrisville</t>
  </si>
  <si>
    <t>Keene</t>
  </si>
  <si>
    <t>Marlborough</t>
  </si>
  <si>
    <t>Marlow</t>
  </si>
  <si>
    <t>Nelson</t>
  </si>
  <si>
    <t>Westmoreland</t>
  </si>
  <si>
    <t>Laconia</t>
  </si>
  <si>
    <t>Newmarket</t>
  </si>
  <si>
    <t>Plainfield</t>
  </si>
  <si>
    <t>Raymond</t>
  </si>
  <si>
    <t>Hillsboro-Deering Cooperative</t>
  </si>
  <si>
    <t>Washington</t>
  </si>
  <si>
    <t>Bethlehem</t>
  </si>
  <si>
    <t>Lafayette Regional</t>
  </si>
  <si>
    <t>Landaff</t>
  </si>
  <si>
    <t>Lisbon Regional</t>
  </si>
  <si>
    <t>Profile</t>
  </si>
  <si>
    <t>White Mountains Regional</t>
  </si>
  <si>
    <t>Manchester</t>
  </si>
  <si>
    <t>Hinsdale</t>
  </si>
  <si>
    <t>Monadnock Regional</t>
  </si>
  <si>
    <t>Winchester</t>
  </si>
  <si>
    <t>Amherst</t>
  </si>
  <si>
    <t>Mont Vernon</t>
  </si>
  <si>
    <t>Souhegan Cooperative</t>
  </si>
  <si>
    <t>Milford</t>
  </si>
  <si>
    <t>Brookline</t>
  </si>
  <si>
    <t>Hollis</t>
  </si>
  <si>
    <t>Hollis-Brookline Cooperative</t>
  </si>
  <si>
    <t>Nashua</t>
  </si>
  <si>
    <t>Croydon</t>
  </si>
  <si>
    <t>Newport</t>
  </si>
  <si>
    <t>Northwood</t>
  </si>
  <si>
    <t>Nottingham</t>
  </si>
  <si>
    <t>Strafford</t>
  </si>
  <si>
    <t>Moultonborough</t>
  </si>
  <si>
    <t>Andover</t>
  </si>
  <si>
    <t>Merrimack Valley</t>
  </si>
  <si>
    <t>Jaffrey-Rindge Cooperative</t>
  </si>
  <si>
    <t>Campton</t>
  </si>
  <si>
    <t>Holderness</t>
  </si>
  <si>
    <t>Pemi-Baker Regional</t>
  </si>
  <si>
    <t>Plymouth</t>
  </si>
  <si>
    <t>Rumney</t>
  </si>
  <si>
    <t>Thornton</t>
  </si>
  <si>
    <t>Waterville Valley</t>
  </si>
  <si>
    <t>Wentworth</t>
  </si>
  <si>
    <t>Governor Wentworth Regional</t>
  </si>
  <si>
    <t>Greenland</t>
  </si>
  <si>
    <t>New Castle</t>
  </si>
  <si>
    <t>Newington</t>
  </si>
  <si>
    <t>Rye</t>
  </si>
  <si>
    <t>Pittsfield</t>
  </si>
  <si>
    <t>Portsmouth</t>
  </si>
  <si>
    <t>Allenstown</t>
  </si>
  <si>
    <t>Chichester</t>
  </si>
  <si>
    <t>Deerfield</t>
  </si>
  <si>
    <t>Epsom</t>
  </si>
  <si>
    <t>Pembroke</t>
  </si>
  <si>
    <t>Rochester</t>
  </si>
  <si>
    <t>Hampstead</t>
  </si>
  <si>
    <t>Timberlane Regional</t>
  </si>
  <si>
    <t>Rollinsford</t>
  </si>
  <si>
    <t>Somersworth</t>
  </si>
  <si>
    <t>Salem</t>
  </si>
  <si>
    <t>Northumberland</t>
  </si>
  <si>
    <t>Stark</t>
  </si>
  <si>
    <t>Stratford</t>
  </si>
  <si>
    <t>Winnisquam Regional</t>
  </si>
  <si>
    <t>Fall Mountain Regional</t>
  </si>
  <si>
    <t>Farmington</t>
  </si>
  <si>
    <t>Mascoma Valley Regional</t>
  </si>
  <si>
    <t>Wilton-Lyndeborough Cooperative</t>
  </si>
  <si>
    <t>Milton</t>
  </si>
  <si>
    <t>Wakefield</t>
  </si>
  <si>
    <t>Kearsarge Regional</t>
  </si>
  <si>
    <t>Hopkinton</t>
  </si>
  <si>
    <t>Bow</t>
  </si>
  <si>
    <t>Lincoln-Woodstock Cooperative</t>
  </si>
  <si>
    <t>Dresden</t>
  </si>
  <si>
    <t>Hanover</t>
  </si>
  <si>
    <t>Goshen-Lempster Cooperative</t>
  </si>
  <si>
    <t>Alton</t>
  </si>
  <si>
    <t>Gilford</t>
  </si>
  <si>
    <t>Barrington</t>
  </si>
  <si>
    <t>Grantham</t>
  </si>
  <si>
    <t>Lyme</t>
  </si>
  <si>
    <t>Monroe</t>
  </si>
  <si>
    <t>Gilmanton</t>
  </si>
  <si>
    <t>Shaker Regional</t>
  </si>
  <si>
    <t>Hudson</t>
  </si>
  <si>
    <t>Chester</t>
  </si>
  <si>
    <t>Fremont</t>
  </si>
  <si>
    <t>Littleton</t>
  </si>
  <si>
    <t>Sunapee</t>
  </si>
  <si>
    <t>Barnstead</t>
  </si>
  <si>
    <t>Mascenic Regional</t>
  </si>
  <si>
    <t>Lebanon</t>
  </si>
  <si>
    <t>Mason</t>
  </si>
  <si>
    <t>Coe-Brown Northwood Academy</t>
  </si>
  <si>
    <t>Pinkerton Academy</t>
  </si>
  <si>
    <t>Prospect Mountain JMA</t>
  </si>
  <si>
    <t>Academy for Science and Design Charter School</t>
  </si>
  <si>
    <t xml:space="preserve">Cocheco Arts and Technology Charter </t>
  </si>
  <si>
    <t>CSI Charter School</t>
  </si>
  <si>
    <t>Great Bay eLearning Charter School</t>
  </si>
  <si>
    <t>Ledyard Charter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</si>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</sst>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&quot; &quot;dd&quot;, &quot;yyyy"/>
    <numFmt numFmtId="166" formatCode="[$-409]dddd\,\ mmmm\ dd\,\ yyyy"/>
  </numFmts>
  <fonts count="9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Font="1" applyAlignment="1">
      <alignment horizontal="left" vertical="center"/>
    </xf>
    <xf numFmtId="3" fontId="7" fillId="0" borderId="1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1" fontId="7" fillId="0" borderId="0" xfId="0" applyFont="1" applyBorder="1" applyAlignment="1">
      <alignment horizontal="left" vertical="center"/>
    </xf>
    <xf numFmtId="3" fontId="6" fillId="0" borderId="2" xfId="0" applyFont="1" applyBorder="1" applyAlignment="1">
      <alignment horizontal="right" vertical="center"/>
    </xf>
    <xf numFmtId="3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3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LL\1011\Reports\SAUEnroll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"/>
      <sheetName val="SAU Enro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P375"/>
  <sheetViews>
    <sheetView tabSelected="1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00390625" style="1" customWidth="1"/>
    <col min="2" max="2" width="10.7109375" style="1" customWidth="1"/>
    <col min="3" max="3" width="20.28125" style="1" customWidth="1"/>
    <col min="4" max="4" width="6.7109375" style="1" customWidth="1"/>
    <col min="5" max="5" width="6.28125" style="1" customWidth="1"/>
    <col min="6" max="6" width="1.7109375" style="2" customWidth="1"/>
    <col min="7" max="7" width="13.00390625" style="1" customWidth="1"/>
    <col min="8" max="8" width="1.7109375" style="2" customWidth="1"/>
    <col min="9" max="9" width="10.28125" style="1" customWidth="1"/>
    <col min="10" max="10" width="1.7109375" style="2" customWidth="1"/>
    <col min="11" max="11" width="7.421875" style="1" customWidth="1"/>
    <col min="12" max="12" width="2.7109375" style="2" bestFit="1" customWidth="1"/>
    <col min="13" max="13" width="7.7109375" style="1" customWidth="1"/>
    <col min="14" max="14" width="1.7109375" style="2" customWidth="1"/>
    <col min="15" max="15" width="8.421875" style="1" customWidth="1"/>
    <col min="16" max="16384" width="11.421875" style="1" customWidth="1"/>
  </cols>
  <sheetData>
    <row r="2" spans="11:15" ht="12.75" customHeight="1">
      <c r="K2" s="3">
        <v>40588</v>
      </c>
      <c r="L2" s="4"/>
      <c r="M2" s="4"/>
      <c r="N2" s="4"/>
      <c r="O2" s="4"/>
    </row>
    <row r="3" spans="11:15" ht="12.75" customHeight="1">
      <c r="K3" s="5" t="s">
        <v>0</v>
      </c>
      <c r="L3" s="6"/>
      <c r="M3" s="6"/>
      <c r="N3" s="6"/>
      <c r="O3" s="6"/>
    </row>
    <row r="4" spans="1:15" ht="12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 customHeight="1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 customHeight="1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ht="9" customHeight="1"/>
    <row r="10" spans="1:15" ht="12.75" customHeight="1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 customHeight="1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8.25" customHeight="1">
      <c r="A12" s="9"/>
      <c r="E12" s="10"/>
      <c r="G12" s="10"/>
      <c r="I12" s="10"/>
      <c r="K12" s="10"/>
      <c r="M12" s="11"/>
      <c r="O12" s="11"/>
    </row>
    <row r="13" spans="1:15" ht="13.5" customHeight="1">
      <c r="A13" s="9" t="s">
        <v>8</v>
      </c>
      <c r="E13" s="10" t="s">
        <v>9</v>
      </c>
      <c r="G13" s="10" t="s">
        <v>10</v>
      </c>
      <c r="I13" s="10" t="s">
        <v>11</v>
      </c>
      <c r="K13" s="10" t="s">
        <v>12</v>
      </c>
      <c r="M13" s="11" t="s">
        <v>13</v>
      </c>
      <c r="O13" s="11" t="s">
        <v>14</v>
      </c>
    </row>
    <row r="14" spans="1:15" ht="6.75" customHeight="1">
      <c r="A14" s="12"/>
      <c r="E14" s="13"/>
      <c r="G14" s="13"/>
      <c r="I14" s="13"/>
      <c r="K14" s="13"/>
      <c r="M14" s="13"/>
      <c r="O14" s="13"/>
    </row>
    <row r="15" spans="1:15" ht="12.75" customHeight="1">
      <c r="A15" s="12" t="s">
        <v>15</v>
      </c>
      <c r="E15" s="13">
        <v>3095</v>
      </c>
      <c r="G15" s="13">
        <v>11922</v>
      </c>
      <c r="I15" s="13">
        <v>80200</v>
      </c>
      <c r="K15" s="13">
        <v>35923</v>
      </c>
      <c r="M15" s="13">
        <v>62882</v>
      </c>
      <c r="O15" s="13">
        <v>194022</v>
      </c>
    </row>
    <row r="16" ht="20.25" customHeight="1"/>
    <row r="17" spans="2:15" ht="12.75" customHeight="1">
      <c r="B17" s="14" t="s">
        <v>26</v>
      </c>
      <c r="E17" s="15">
        <v>43</v>
      </c>
      <c r="G17" s="15">
        <v>133</v>
      </c>
      <c r="I17" s="15">
        <v>663</v>
      </c>
      <c r="K17" s="15">
        <v>792</v>
      </c>
      <c r="L17" s="16"/>
      <c r="M17" s="15">
        <v>949</v>
      </c>
      <c r="O17" s="15">
        <v>2580</v>
      </c>
    </row>
    <row r="18" spans="1:16" ht="12.75" customHeight="1">
      <c r="A18" s="17" t="s">
        <v>16</v>
      </c>
      <c r="C18" s="18">
        <v>1</v>
      </c>
      <c r="E18" s="19">
        <f>SUM(E17)</f>
        <v>43</v>
      </c>
      <c r="G18" s="19">
        <f>SUM(G17)</f>
        <v>133</v>
      </c>
      <c r="I18" s="19">
        <f>SUM(I17)</f>
        <v>663</v>
      </c>
      <c r="K18" s="19">
        <f>SUM(K17)</f>
        <v>792</v>
      </c>
      <c r="L18" s="16"/>
      <c r="M18" s="19">
        <f>SUM(M17)</f>
        <v>949</v>
      </c>
      <c r="O18" s="19">
        <f>SUM(O17)</f>
        <v>2580</v>
      </c>
      <c r="P18" s="20"/>
    </row>
    <row r="19" ht="9" customHeight="1"/>
    <row r="20" spans="2:15" ht="12.75" customHeight="1">
      <c r="B20" s="21" t="s">
        <v>27</v>
      </c>
      <c r="E20" s="15">
        <v>0</v>
      </c>
      <c r="G20" s="15">
        <v>17</v>
      </c>
      <c r="I20" s="15">
        <v>150</v>
      </c>
      <c r="K20" s="15">
        <v>0</v>
      </c>
      <c r="L20" s="16"/>
      <c r="M20" s="15">
        <v>0</v>
      </c>
      <c r="O20" s="15">
        <v>167</v>
      </c>
    </row>
    <row r="21" spans="2:15" ht="12.75" customHeight="1">
      <c r="B21" s="21" t="s">
        <v>28</v>
      </c>
      <c r="E21" s="15">
        <v>22</v>
      </c>
      <c r="G21" s="15">
        <v>64</v>
      </c>
      <c r="I21" s="15">
        <v>671</v>
      </c>
      <c r="K21" s="15">
        <v>0</v>
      </c>
      <c r="L21" s="16"/>
      <c r="M21" s="15">
        <v>382</v>
      </c>
      <c r="O21" s="15">
        <v>1139</v>
      </c>
    </row>
    <row r="22" spans="1:16" ht="12.75" customHeight="1">
      <c r="A22" s="17" t="s">
        <v>16</v>
      </c>
      <c r="C22" s="18">
        <v>2</v>
      </c>
      <c r="E22" s="19">
        <f>SUM(E20:E21)</f>
        <v>22</v>
      </c>
      <c r="G22" s="19">
        <f>SUM(G20:G21)</f>
        <v>81</v>
      </c>
      <c r="I22" s="19">
        <f>SUM(I20:I21)</f>
        <v>821</v>
      </c>
      <c r="K22" s="19">
        <f>SUM(K20:K21)</f>
        <v>0</v>
      </c>
      <c r="L22" s="16"/>
      <c r="M22" s="19">
        <f>SUM(M20:M21)</f>
        <v>382</v>
      </c>
      <c r="O22" s="19">
        <f>SUM(O20:O21)</f>
        <v>1306</v>
      </c>
      <c r="P22" s="20"/>
    </row>
    <row r="23" ht="9" customHeight="1"/>
    <row r="24" spans="2:15" ht="12.75" customHeight="1">
      <c r="B24" s="14" t="s">
        <v>29</v>
      </c>
      <c r="E24" s="15">
        <v>0</v>
      </c>
      <c r="G24" s="15">
        <v>73</v>
      </c>
      <c r="I24" s="15">
        <v>569</v>
      </c>
      <c r="K24" s="15">
        <v>222</v>
      </c>
      <c r="L24" s="16"/>
      <c r="M24" s="15">
        <v>473</v>
      </c>
      <c r="O24" s="15">
        <v>1337</v>
      </c>
    </row>
    <row r="25" spans="1:16" ht="12.75" customHeight="1">
      <c r="A25" s="17" t="s">
        <v>16</v>
      </c>
      <c r="C25" s="18">
        <v>3</v>
      </c>
      <c r="E25" s="19">
        <f>SUM(E24)</f>
        <v>0</v>
      </c>
      <c r="G25" s="19">
        <f>SUM(G24)</f>
        <v>73</v>
      </c>
      <c r="I25" s="19">
        <f>SUM(I24)</f>
        <v>569</v>
      </c>
      <c r="K25" s="19">
        <f>SUM(K24)</f>
        <v>222</v>
      </c>
      <c r="L25" s="16"/>
      <c r="M25" s="19">
        <f>SUM(M24)</f>
        <v>473</v>
      </c>
      <c r="O25" s="19">
        <f>SUM(O24)</f>
        <v>1337</v>
      </c>
      <c r="P25" s="20"/>
    </row>
    <row r="26" ht="9" customHeight="1"/>
    <row r="27" spans="2:15" ht="12.75" customHeight="1">
      <c r="B27" s="14" t="s">
        <v>30</v>
      </c>
      <c r="E27" s="15">
        <v>17</v>
      </c>
      <c r="G27" s="15">
        <v>91</v>
      </c>
      <c r="I27" s="15">
        <v>478</v>
      </c>
      <c r="K27" s="15">
        <v>303</v>
      </c>
      <c r="L27" s="16"/>
      <c r="M27" s="15">
        <v>451</v>
      </c>
      <c r="O27" s="15">
        <v>1340</v>
      </c>
    </row>
    <row r="28" spans="1:16" ht="12.75" customHeight="1">
      <c r="A28" s="17" t="s">
        <v>16</v>
      </c>
      <c r="C28" s="18">
        <v>4</v>
      </c>
      <c r="E28" s="19">
        <f>SUM(E27)</f>
        <v>17</v>
      </c>
      <c r="G28" s="19">
        <f>SUM(G27)</f>
        <v>91</v>
      </c>
      <c r="I28" s="19">
        <f>SUM(I27)</f>
        <v>478</v>
      </c>
      <c r="K28" s="19">
        <f>SUM(K27)</f>
        <v>303</v>
      </c>
      <c r="L28" s="16"/>
      <c r="M28" s="19">
        <f>SUM(M27)</f>
        <v>451</v>
      </c>
      <c r="O28" s="19">
        <f>SUM(O27)</f>
        <v>1340</v>
      </c>
      <c r="P28" s="20"/>
    </row>
    <row r="29" ht="9" customHeight="1"/>
    <row r="30" spans="2:15" ht="12.75" customHeight="1">
      <c r="B30" s="21" t="s">
        <v>31</v>
      </c>
      <c r="E30" s="15">
        <v>0</v>
      </c>
      <c r="G30" s="15">
        <v>128</v>
      </c>
      <c r="I30" s="15">
        <v>608</v>
      </c>
      <c r="K30" s="15">
        <v>628</v>
      </c>
      <c r="L30" s="16"/>
      <c r="M30" s="15">
        <v>673</v>
      </c>
      <c r="O30" s="15">
        <v>2037</v>
      </c>
    </row>
    <row r="31" spans="1:16" ht="12.75" customHeight="1">
      <c r="A31" s="17" t="s">
        <v>16</v>
      </c>
      <c r="C31" s="18">
        <v>5</v>
      </c>
      <c r="E31" s="19">
        <f>SUM(E30)</f>
        <v>0</v>
      </c>
      <c r="G31" s="19">
        <f>SUM(G30)</f>
        <v>128</v>
      </c>
      <c r="I31" s="19">
        <f>SUM(I30)</f>
        <v>608</v>
      </c>
      <c r="K31" s="19">
        <f>SUM(K30)</f>
        <v>628</v>
      </c>
      <c r="L31" s="16"/>
      <c r="M31" s="19">
        <f>SUM(M30)</f>
        <v>673</v>
      </c>
      <c r="O31" s="19">
        <f>SUM(O30)</f>
        <v>2037</v>
      </c>
      <c r="P31" s="20"/>
    </row>
    <row r="32" ht="9" customHeight="1"/>
    <row r="33" spans="2:15" ht="12.75" customHeight="1">
      <c r="B33" s="14" t="s">
        <v>32</v>
      </c>
      <c r="E33" s="15">
        <v>42</v>
      </c>
      <c r="G33" s="15">
        <v>134</v>
      </c>
      <c r="I33" s="15">
        <v>732</v>
      </c>
      <c r="K33" s="15">
        <v>465</v>
      </c>
      <c r="L33" s="16"/>
      <c r="M33" s="15">
        <v>606</v>
      </c>
      <c r="O33" s="15">
        <v>1979</v>
      </c>
    </row>
    <row r="34" spans="2:15" ht="12.75" customHeight="1">
      <c r="B34" s="14" t="s">
        <v>33</v>
      </c>
      <c r="E34" s="15">
        <v>0</v>
      </c>
      <c r="G34" s="15">
        <v>14</v>
      </c>
      <c r="I34" s="15">
        <v>125</v>
      </c>
      <c r="K34" s="15">
        <v>0</v>
      </c>
      <c r="L34" s="16"/>
      <c r="M34" s="15">
        <v>0</v>
      </c>
      <c r="O34" s="15">
        <v>139</v>
      </c>
    </row>
    <row r="35" spans="2:15" ht="12.75" customHeight="1">
      <c r="B35" s="14" t="s">
        <v>34</v>
      </c>
      <c r="E35" s="15">
        <v>0</v>
      </c>
      <c r="G35" s="15">
        <v>9</v>
      </c>
      <c r="I35" s="15">
        <v>89</v>
      </c>
      <c r="K35" s="15">
        <v>0</v>
      </c>
      <c r="L35" s="16"/>
      <c r="M35" s="15">
        <v>0</v>
      </c>
      <c r="O35" s="15">
        <v>98</v>
      </c>
    </row>
    <row r="36" spans="1:16" ht="12.75" customHeight="1">
      <c r="A36" s="17" t="s">
        <v>16</v>
      </c>
      <c r="C36" s="18">
        <v>6</v>
      </c>
      <c r="E36" s="19">
        <f>SUM(E33:E35)</f>
        <v>42</v>
      </c>
      <c r="G36" s="19">
        <f>SUM(G33:G35)</f>
        <v>157</v>
      </c>
      <c r="I36" s="19">
        <f>SUM(I33:I35)</f>
        <v>946</v>
      </c>
      <c r="K36" s="19">
        <f>SUM(K33:K35)</f>
        <v>465</v>
      </c>
      <c r="L36" s="1"/>
      <c r="M36" s="19">
        <f>SUM(M33:M35)</f>
        <v>606</v>
      </c>
      <c r="O36" s="19">
        <f>SUM(O33:O35)</f>
        <v>2216</v>
      </c>
      <c r="P36" s="20"/>
    </row>
    <row r="37" ht="9" customHeight="1"/>
    <row r="38" spans="2:15" ht="12.75" customHeight="1">
      <c r="B38" s="14" t="s">
        <v>35</v>
      </c>
      <c r="E38" s="15">
        <v>0</v>
      </c>
      <c r="G38" s="15">
        <v>39</v>
      </c>
      <c r="I38" s="15">
        <v>251</v>
      </c>
      <c r="K38" s="15">
        <v>0</v>
      </c>
      <c r="L38" s="16"/>
      <c r="M38" s="15">
        <v>133</v>
      </c>
      <c r="O38" s="15">
        <v>423</v>
      </c>
    </row>
    <row r="39" spans="2:15" ht="12.75" customHeight="1">
      <c r="B39" s="14" t="s">
        <v>36</v>
      </c>
      <c r="E39" s="15">
        <v>0</v>
      </c>
      <c r="G39" s="15">
        <v>9</v>
      </c>
      <c r="I39" s="15">
        <v>76</v>
      </c>
      <c r="K39" s="15">
        <v>0</v>
      </c>
      <c r="L39" s="16"/>
      <c r="M39" s="15">
        <v>42</v>
      </c>
      <c r="O39" s="15">
        <v>127</v>
      </c>
    </row>
    <row r="40" spans="2:15" ht="12.75" customHeight="1">
      <c r="B40" s="14" t="s">
        <v>37</v>
      </c>
      <c r="E40" s="15">
        <v>0</v>
      </c>
      <c r="G40" s="15">
        <v>13</v>
      </c>
      <c r="I40" s="15">
        <v>70</v>
      </c>
      <c r="K40" s="15">
        <v>0</v>
      </c>
      <c r="L40" s="16"/>
      <c r="M40" s="15">
        <v>0</v>
      </c>
      <c r="O40" s="15">
        <v>83</v>
      </c>
    </row>
    <row r="41" spans="1:16" ht="12.75" customHeight="1">
      <c r="A41" s="17" t="s">
        <v>16</v>
      </c>
      <c r="C41" s="18">
        <v>7</v>
      </c>
      <c r="E41" s="19">
        <f>SUM(E38:E40)</f>
        <v>0</v>
      </c>
      <c r="G41" s="19">
        <f>SUM(G38:G40)</f>
        <v>61</v>
      </c>
      <c r="I41" s="19">
        <f>SUM(I38:I40)</f>
        <v>397</v>
      </c>
      <c r="K41" s="19">
        <f>SUM(K38:K40)</f>
        <v>0</v>
      </c>
      <c r="L41" s="1"/>
      <c r="M41" s="19">
        <f>SUM(M38:M40)</f>
        <v>175</v>
      </c>
      <c r="O41" s="19">
        <f>SUM(O38:O40)</f>
        <v>633</v>
      </c>
      <c r="P41" s="20"/>
    </row>
    <row r="42" ht="9" customHeight="1"/>
    <row r="43" spans="2:15" ht="12.75" customHeight="1">
      <c r="B43" s="14" t="s">
        <v>38</v>
      </c>
      <c r="E43" s="15">
        <v>90</v>
      </c>
      <c r="G43" s="15">
        <v>300</v>
      </c>
      <c r="I43" s="15">
        <v>1717</v>
      </c>
      <c r="K43" s="15">
        <v>1068</v>
      </c>
      <c r="L43" s="16"/>
      <c r="M43" s="15">
        <v>1795</v>
      </c>
      <c r="O43" s="15">
        <v>4970</v>
      </c>
    </row>
    <row r="44" spans="1:16" ht="12.75" customHeight="1">
      <c r="A44" s="17" t="s">
        <v>16</v>
      </c>
      <c r="C44" s="18">
        <v>8</v>
      </c>
      <c r="E44" s="19">
        <f>SUM(E43)</f>
        <v>90</v>
      </c>
      <c r="G44" s="19">
        <f>SUM(G43)</f>
        <v>300</v>
      </c>
      <c r="I44" s="19">
        <f>SUM(I43)</f>
        <v>1717</v>
      </c>
      <c r="K44" s="19">
        <f>SUM(K43)</f>
        <v>1068</v>
      </c>
      <c r="L44" s="1"/>
      <c r="M44" s="19">
        <f>SUM(M43)</f>
        <v>1795</v>
      </c>
      <c r="O44" s="19">
        <f>SUM(O43)</f>
        <v>4970</v>
      </c>
      <c r="P44" s="20"/>
    </row>
    <row r="45" ht="9" customHeight="1"/>
    <row r="46" spans="2:15" ht="12.75" customHeight="1">
      <c r="B46" s="14" t="s">
        <v>39</v>
      </c>
      <c r="E46" s="15">
        <v>0</v>
      </c>
      <c r="G46" s="15">
        <v>16</v>
      </c>
      <c r="I46" s="15">
        <v>257</v>
      </c>
      <c r="K46" s="15">
        <v>0</v>
      </c>
      <c r="L46" s="16"/>
      <c r="M46" s="15">
        <v>0</v>
      </c>
      <c r="O46" s="15">
        <v>273</v>
      </c>
    </row>
    <row r="47" spans="2:15" ht="12.75" customHeight="1">
      <c r="B47" s="14" t="s">
        <v>40</v>
      </c>
      <c r="E47" s="15">
        <v>0</v>
      </c>
      <c r="G47" s="15">
        <v>92</v>
      </c>
      <c r="I47" s="15">
        <v>622</v>
      </c>
      <c r="K47" s="15">
        <v>322</v>
      </c>
      <c r="L47" s="16"/>
      <c r="M47" s="15">
        <v>872</v>
      </c>
      <c r="O47" s="15">
        <v>1908</v>
      </c>
    </row>
    <row r="48" spans="2:15" ht="12.75" customHeight="1">
      <c r="B48" s="14" t="s">
        <v>41</v>
      </c>
      <c r="E48" s="15">
        <v>0</v>
      </c>
      <c r="G48" s="15">
        <v>6</v>
      </c>
      <c r="I48" s="15">
        <v>45</v>
      </c>
      <c r="K48" s="15">
        <v>0</v>
      </c>
      <c r="L48" s="16"/>
      <c r="M48" s="15">
        <v>0</v>
      </c>
      <c r="O48" s="15">
        <v>51</v>
      </c>
    </row>
    <row r="49" spans="1:16" ht="12.75" customHeight="1">
      <c r="A49" s="17" t="s">
        <v>16</v>
      </c>
      <c r="C49" s="18">
        <v>9</v>
      </c>
      <c r="E49" s="19">
        <f>SUM(E46:E48)</f>
        <v>0</v>
      </c>
      <c r="G49" s="19">
        <f>SUM(G46:G48)</f>
        <v>114</v>
      </c>
      <c r="I49" s="19">
        <f>SUM(I46:I48)</f>
        <v>924</v>
      </c>
      <c r="K49" s="19">
        <f>SUM(K46:K48)</f>
        <v>322</v>
      </c>
      <c r="L49" s="1"/>
      <c r="M49" s="19">
        <f>SUM(M46:M48)</f>
        <v>872</v>
      </c>
      <c r="O49" s="19">
        <f>SUM(O46:O48)</f>
        <v>2232</v>
      </c>
      <c r="P49" s="20"/>
    </row>
    <row r="50" ht="9" customHeight="1"/>
    <row r="51" spans="2:15" ht="12.75" customHeight="1">
      <c r="B51" s="14" t="s">
        <v>42</v>
      </c>
      <c r="E51" s="15">
        <v>85</v>
      </c>
      <c r="G51" s="15">
        <v>287</v>
      </c>
      <c r="I51" s="15">
        <v>1937</v>
      </c>
      <c r="K51" s="15">
        <v>1373</v>
      </c>
      <c r="L51" s="16"/>
      <c r="M51" s="15">
        <v>0</v>
      </c>
      <c r="O51" s="15">
        <v>3682</v>
      </c>
    </row>
    <row r="52" spans="1:16" ht="12.75" customHeight="1">
      <c r="A52" s="17" t="s">
        <v>16</v>
      </c>
      <c r="C52" s="18">
        <v>10</v>
      </c>
      <c r="E52" s="19">
        <f>SUM(E51)</f>
        <v>85</v>
      </c>
      <c r="G52" s="19">
        <f>SUM(G51)</f>
        <v>287</v>
      </c>
      <c r="I52" s="19">
        <f>SUM(I51)</f>
        <v>1937</v>
      </c>
      <c r="K52" s="19">
        <f>SUM(K51)</f>
        <v>1373</v>
      </c>
      <c r="L52" s="1"/>
      <c r="M52" s="19">
        <f>SUM(M51)</f>
        <v>0</v>
      </c>
      <c r="O52" s="19">
        <f>SUM(O51)</f>
        <v>3682</v>
      </c>
      <c r="P52" s="20"/>
    </row>
    <row r="53" ht="9" customHeight="1"/>
    <row r="54" spans="2:15" ht="12.75" customHeight="1">
      <c r="B54" s="14" t="s">
        <v>43</v>
      </c>
      <c r="E54" s="15">
        <v>58</v>
      </c>
      <c r="G54" s="15">
        <v>320</v>
      </c>
      <c r="I54" s="15">
        <v>1152</v>
      </c>
      <c r="K54" s="15">
        <v>1084</v>
      </c>
      <c r="L54" s="16"/>
      <c r="M54" s="15">
        <v>1487</v>
      </c>
      <c r="O54" s="15">
        <v>4101</v>
      </c>
    </row>
    <row r="55" spans="1:16" ht="12.75" customHeight="1">
      <c r="A55" s="17" t="s">
        <v>16</v>
      </c>
      <c r="C55" s="18">
        <v>11</v>
      </c>
      <c r="E55" s="19">
        <f>SUM(E54)</f>
        <v>58</v>
      </c>
      <c r="G55" s="19">
        <f>SUM(G54)</f>
        <v>320</v>
      </c>
      <c r="I55" s="19">
        <f>SUM(I54)</f>
        <v>1152</v>
      </c>
      <c r="K55" s="19">
        <f>SUM(K54)</f>
        <v>1084</v>
      </c>
      <c r="L55" s="1"/>
      <c r="M55" s="19">
        <f>SUM(M54)</f>
        <v>1487</v>
      </c>
      <c r="O55" s="19">
        <f>SUM(O54)</f>
        <v>4101</v>
      </c>
      <c r="P55" s="20"/>
    </row>
    <row r="56" ht="9" customHeight="1">
      <c r="L56" s="16"/>
    </row>
    <row r="57" spans="2:15" ht="12.75" customHeight="1">
      <c r="B57" s="14" t="s">
        <v>44</v>
      </c>
      <c r="E57" s="15">
        <v>90</v>
      </c>
      <c r="G57" s="15">
        <v>255</v>
      </c>
      <c r="I57" s="15">
        <v>1729</v>
      </c>
      <c r="K57" s="15">
        <v>1169</v>
      </c>
      <c r="L57" s="16"/>
      <c r="M57" s="15">
        <v>1730</v>
      </c>
      <c r="O57" s="15">
        <v>4973</v>
      </c>
    </row>
    <row r="58" spans="1:16" ht="12.75" customHeight="1">
      <c r="A58" s="17" t="s">
        <v>16</v>
      </c>
      <c r="C58" s="18">
        <v>12</v>
      </c>
      <c r="E58" s="19">
        <f>SUM(E57)</f>
        <v>90</v>
      </c>
      <c r="G58" s="19">
        <f>SUM(G57)</f>
        <v>255</v>
      </c>
      <c r="I58" s="19">
        <f>SUM(I57)</f>
        <v>1729</v>
      </c>
      <c r="K58" s="19">
        <f>SUM(K57)</f>
        <v>1169</v>
      </c>
      <c r="L58" s="16"/>
      <c r="M58" s="19">
        <f>SUM(M57)</f>
        <v>1730</v>
      </c>
      <c r="O58" s="19">
        <f>SUM(O57)</f>
        <v>4973</v>
      </c>
      <c r="P58" s="20"/>
    </row>
    <row r="59" ht="9" customHeight="1">
      <c r="L59" s="16"/>
    </row>
    <row r="60" spans="2:15" ht="12.75" customHeight="1">
      <c r="B60" s="21" t="s">
        <v>45</v>
      </c>
      <c r="E60" s="22">
        <v>16</v>
      </c>
      <c r="G60" s="22">
        <v>12</v>
      </c>
      <c r="I60" s="22">
        <v>61</v>
      </c>
      <c r="K60" s="22">
        <v>0</v>
      </c>
      <c r="L60" s="16"/>
      <c r="M60" s="22">
        <v>0</v>
      </c>
      <c r="O60" s="22">
        <v>89</v>
      </c>
    </row>
    <row r="61" spans="2:15" ht="12.75" customHeight="1">
      <c r="B61" s="21" t="s">
        <v>46</v>
      </c>
      <c r="E61" s="22">
        <v>0</v>
      </c>
      <c r="G61" s="22">
        <v>20</v>
      </c>
      <c r="I61" s="22">
        <v>154</v>
      </c>
      <c r="K61" s="22">
        <v>0</v>
      </c>
      <c r="L61" s="16"/>
      <c r="M61" s="22">
        <v>0</v>
      </c>
      <c r="O61" s="22">
        <v>174</v>
      </c>
    </row>
    <row r="62" spans="2:15" ht="12.75" customHeight="1">
      <c r="B62" s="21" t="s">
        <v>47</v>
      </c>
      <c r="E62" s="22">
        <v>0</v>
      </c>
      <c r="G62" s="22">
        <v>31</v>
      </c>
      <c r="I62" s="22">
        <v>172</v>
      </c>
      <c r="K62" s="22">
        <v>0</v>
      </c>
      <c r="L62" s="16"/>
      <c r="M62" s="22">
        <v>0</v>
      </c>
      <c r="O62" s="22">
        <v>203</v>
      </c>
    </row>
    <row r="63" spans="1:16" ht="12.75" customHeight="1">
      <c r="A63" s="17" t="s">
        <v>16</v>
      </c>
      <c r="C63" s="18">
        <v>13</v>
      </c>
      <c r="E63" s="19">
        <f>SUM(E60:E62)</f>
        <v>16</v>
      </c>
      <c r="G63" s="19">
        <f>SUM(G60:G62)</f>
        <v>63</v>
      </c>
      <c r="I63" s="19">
        <f>SUM(I60:I62)</f>
        <v>387</v>
      </c>
      <c r="K63" s="19">
        <f>SUM(K60:K62)</f>
        <v>0</v>
      </c>
      <c r="L63" s="16"/>
      <c r="M63" s="19">
        <f>SUM(M60:M62)</f>
        <v>0</v>
      </c>
      <c r="O63" s="19">
        <f>SUM(O60:O62)</f>
        <v>466</v>
      </c>
      <c r="P63" s="20"/>
    </row>
    <row r="64" ht="9" customHeight="1">
      <c r="L64" s="16"/>
    </row>
    <row r="65" spans="2:15" ht="12.75" customHeight="1">
      <c r="B65" s="14" t="s">
        <v>48</v>
      </c>
      <c r="E65" s="15">
        <v>27</v>
      </c>
      <c r="G65" s="15">
        <v>79</v>
      </c>
      <c r="I65" s="15">
        <v>377</v>
      </c>
      <c r="K65" s="15">
        <v>219</v>
      </c>
      <c r="L65" s="16"/>
      <c r="M65" s="15">
        <v>277</v>
      </c>
      <c r="O65" s="15">
        <v>979</v>
      </c>
    </row>
    <row r="66" spans="1:16" ht="12.75" customHeight="1">
      <c r="A66" s="17" t="s">
        <v>16</v>
      </c>
      <c r="C66" s="18">
        <v>14</v>
      </c>
      <c r="E66" s="19">
        <f>SUM(E65)</f>
        <v>27</v>
      </c>
      <c r="G66" s="19">
        <f>SUM(G65)</f>
        <v>79</v>
      </c>
      <c r="I66" s="19">
        <f>SUM(I65)</f>
        <v>377</v>
      </c>
      <c r="K66" s="19">
        <f>SUM(K65)</f>
        <v>219</v>
      </c>
      <c r="L66" s="16"/>
      <c r="M66" s="19">
        <f>SUM(M65)</f>
        <v>277</v>
      </c>
      <c r="O66" s="19">
        <f>SUM(O65)</f>
        <v>979</v>
      </c>
      <c r="P66" s="20"/>
    </row>
    <row r="67" spans="1:15" ht="12.75" customHeight="1">
      <c r="A67" s="23"/>
      <c r="B67" s="1" t="s">
        <v>49</v>
      </c>
      <c r="C67" s="24"/>
      <c r="E67" s="15">
        <v>0</v>
      </c>
      <c r="G67" s="15">
        <v>36</v>
      </c>
      <c r="I67" s="15">
        <v>556</v>
      </c>
      <c r="K67" s="15">
        <v>0</v>
      </c>
      <c r="L67" s="16"/>
      <c r="M67" s="15">
        <v>0</v>
      </c>
      <c r="O67" s="15">
        <v>592</v>
      </c>
    </row>
    <row r="68" spans="2:15" ht="12.75" customHeight="1">
      <c r="B68" s="1" t="s">
        <v>50</v>
      </c>
      <c r="C68" s="24"/>
      <c r="E68" s="15">
        <v>0</v>
      </c>
      <c r="G68" s="15">
        <v>30</v>
      </c>
      <c r="I68" s="15">
        <v>370</v>
      </c>
      <c r="K68" s="15">
        <v>0</v>
      </c>
      <c r="L68" s="16"/>
      <c r="M68" s="15">
        <v>0</v>
      </c>
      <c r="O68" s="15">
        <v>400</v>
      </c>
    </row>
    <row r="69" spans="2:15" ht="12.75" customHeight="1">
      <c r="B69" s="1" t="s">
        <v>51</v>
      </c>
      <c r="C69" s="24"/>
      <c r="E69" s="15">
        <v>37</v>
      </c>
      <c r="G69" s="15">
        <v>131</v>
      </c>
      <c r="I69" s="15">
        <v>785</v>
      </c>
      <c r="K69" s="15">
        <v>508</v>
      </c>
      <c r="L69" s="16"/>
      <c r="M69" s="15">
        <v>0</v>
      </c>
      <c r="O69" s="15">
        <v>1461</v>
      </c>
    </row>
    <row r="70" spans="1:16" ht="12.75" customHeight="1">
      <c r="A70" s="17" t="s">
        <v>16</v>
      </c>
      <c r="B70" s="16"/>
      <c r="C70" s="18">
        <v>15</v>
      </c>
      <c r="E70" s="19">
        <f>SUM(E67:E69)</f>
        <v>37</v>
      </c>
      <c r="G70" s="19">
        <f>SUM(G67:G69)</f>
        <v>197</v>
      </c>
      <c r="I70" s="19">
        <f>SUM(I67:I69)</f>
        <v>1711</v>
      </c>
      <c r="K70" s="19">
        <f>SUM(K67:K69)</f>
        <v>508</v>
      </c>
      <c r="L70" s="16"/>
      <c r="M70" s="19">
        <f>SUM(M67:M69)</f>
        <v>0</v>
      </c>
      <c r="O70" s="19">
        <f>SUM(O67:O69)</f>
        <v>2453</v>
      </c>
      <c r="P70" s="20"/>
    </row>
    <row r="71" ht="9" customHeight="1">
      <c r="L71" s="16"/>
    </row>
    <row r="72" spans="1:15" ht="12.75" customHeight="1">
      <c r="A72" s="23"/>
      <c r="B72" s="1" t="s">
        <v>52</v>
      </c>
      <c r="C72" s="24"/>
      <c r="E72" s="15">
        <v>14</v>
      </c>
      <c r="G72" s="15">
        <v>56</v>
      </c>
      <c r="I72" s="15">
        <v>327</v>
      </c>
      <c r="K72" s="15">
        <v>0</v>
      </c>
      <c r="L72" s="16"/>
      <c r="M72" s="15">
        <v>0</v>
      </c>
      <c r="O72" s="15">
        <v>397</v>
      </c>
    </row>
    <row r="73" spans="2:15" ht="12.75" customHeight="1">
      <c r="B73" s="1" t="s">
        <v>53</v>
      </c>
      <c r="C73" s="24"/>
      <c r="E73" s="15">
        <v>0</v>
      </c>
      <c r="G73" s="15">
        <v>27</v>
      </c>
      <c r="I73" s="15">
        <v>177</v>
      </c>
      <c r="K73" s="15">
        <v>0</v>
      </c>
      <c r="L73" s="16"/>
      <c r="M73" s="15">
        <v>0</v>
      </c>
      <c r="O73" s="15">
        <v>204</v>
      </c>
    </row>
    <row r="74" spans="2:15" ht="12.75" customHeight="1">
      <c r="B74" s="1" t="s">
        <v>54</v>
      </c>
      <c r="C74" s="24"/>
      <c r="E74" s="15">
        <v>0</v>
      </c>
      <c r="G74" s="15">
        <v>0</v>
      </c>
      <c r="I74" s="15">
        <v>0</v>
      </c>
      <c r="K74" s="15">
        <v>1347</v>
      </c>
      <c r="L74" s="16"/>
      <c r="M74" s="15">
        <v>1663</v>
      </c>
      <c r="O74" s="15">
        <v>3010</v>
      </c>
    </row>
    <row r="75" spans="2:15" ht="12.75" customHeight="1">
      <c r="B75" s="1" t="s">
        <v>55</v>
      </c>
      <c r="C75" s="24"/>
      <c r="E75" s="15">
        <v>13</v>
      </c>
      <c r="G75" s="15">
        <v>169</v>
      </c>
      <c r="I75" s="15">
        <v>859</v>
      </c>
      <c r="K75" s="15">
        <v>0</v>
      </c>
      <c r="L75" s="16"/>
      <c r="M75" s="15">
        <v>0</v>
      </c>
      <c r="O75" s="15">
        <v>1041</v>
      </c>
    </row>
    <row r="76" spans="2:15" ht="12.75" customHeight="1">
      <c r="B76" s="1" t="s">
        <v>56</v>
      </c>
      <c r="C76" s="24"/>
      <c r="E76" s="15">
        <v>0</v>
      </c>
      <c r="G76" s="15">
        <v>26</v>
      </c>
      <c r="I76" s="15">
        <v>168</v>
      </c>
      <c r="K76" s="15">
        <v>0</v>
      </c>
      <c r="L76" s="16"/>
      <c r="M76" s="15">
        <v>0</v>
      </c>
      <c r="O76" s="15">
        <v>194</v>
      </c>
    </row>
    <row r="77" spans="2:15" ht="12.75" customHeight="1">
      <c r="B77" s="1" t="s">
        <v>57</v>
      </c>
      <c r="C77" s="24"/>
      <c r="E77" s="15">
        <v>0</v>
      </c>
      <c r="G77" s="15">
        <v>28</v>
      </c>
      <c r="I77" s="15">
        <v>122</v>
      </c>
      <c r="K77" s="15">
        <v>0</v>
      </c>
      <c r="L77" s="16"/>
      <c r="M77" s="15">
        <v>0</v>
      </c>
      <c r="O77" s="15">
        <v>150</v>
      </c>
    </row>
    <row r="78" spans="2:15" ht="12.75" customHeight="1">
      <c r="B78" s="1" t="s">
        <v>58</v>
      </c>
      <c r="C78" s="24"/>
      <c r="E78" s="15">
        <v>18</v>
      </c>
      <c r="G78" s="15">
        <v>85</v>
      </c>
      <c r="I78" s="15">
        <v>525</v>
      </c>
      <c r="K78" s="15">
        <v>0</v>
      </c>
      <c r="L78" s="16"/>
      <c r="M78" s="15">
        <v>0</v>
      </c>
      <c r="O78" s="15">
        <v>628</v>
      </c>
    </row>
    <row r="79" spans="1:16" ht="12.75" customHeight="1">
      <c r="A79" s="17" t="s">
        <v>16</v>
      </c>
      <c r="B79" s="16"/>
      <c r="C79" s="18">
        <v>16</v>
      </c>
      <c r="E79" s="19">
        <f>SUM(E72:E78)</f>
        <v>45</v>
      </c>
      <c r="G79" s="19">
        <f>SUM(G72:G78)</f>
        <v>391</v>
      </c>
      <c r="I79" s="19">
        <f>SUM(I72:I78)</f>
        <v>2178</v>
      </c>
      <c r="K79" s="19">
        <f>SUM(K72:K78)</f>
        <v>1347</v>
      </c>
      <c r="L79" s="16"/>
      <c r="M79" s="19">
        <f>SUM(M72:M78)</f>
        <v>1663</v>
      </c>
      <c r="O79" s="19">
        <f>SUM(O72:O78)</f>
        <v>5624</v>
      </c>
      <c r="P79" s="20"/>
    </row>
    <row r="80" ht="9" customHeight="1">
      <c r="L80" s="16"/>
    </row>
    <row r="81" spans="1:15" ht="12.75" customHeight="1">
      <c r="A81" s="23"/>
      <c r="B81" s="1" t="s">
        <v>59</v>
      </c>
      <c r="C81" s="24"/>
      <c r="E81" s="15">
        <v>25</v>
      </c>
      <c r="G81" s="15">
        <v>97</v>
      </c>
      <c r="I81" s="15">
        <v>640</v>
      </c>
      <c r="K81" s="15">
        <v>373</v>
      </c>
      <c r="L81" s="16"/>
      <c r="M81" s="15">
        <v>736</v>
      </c>
      <c r="O81" s="15">
        <v>1871</v>
      </c>
    </row>
    <row r="82" spans="1:16" ht="12.75" customHeight="1">
      <c r="A82" s="17" t="s">
        <v>16</v>
      </c>
      <c r="B82" s="16"/>
      <c r="C82" s="18">
        <v>17</v>
      </c>
      <c r="E82" s="19">
        <f>SUM(E81)</f>
        <v>25</v>
      </c>
      <c r="G82" s="19">
        <f>SUM(G81)</f>
        <v>97</v>
      </c>
      <c r="I82" s="19">
        <f>SUM(I81)</f>
        <v>640</v>
      </c>
      <c r="K82" s="19">
        <f>SUM(K81)</f>
        <v>373</v>
      </c>
      <c r="L82" s="16"/>
      <c r="M82" s="19">
        <f>SUM(M81)</f>
        <v>736</v>
      </c>
      <c r="O82" s="19">
        <f>SUM(O81)</f>
        <v>1871</v>
      </c>
      <c r="P82" s="20"/>
    </row>
    <row r="83" ht="9" customHeight="1">
      <c r="L83" s="16"/>
    </row>
    <row r="84" spans="1:15" ht="12.75" customHeight="1">
      <c r="A84" s="23"/>
      <c r="B84" s="1" t="s">
        <v>60</v>
      </c>
      <c r="C84" s="24"/>
      <c r="E84" s="15">
        <v>15</v>
      </c>
      <c r="G84" s="15">
        <v>79</v>
      </c>
      <c r="I84" s="15">
        <v>376</v>
      </c>
      <c r="K84" s="15">
        <v>416</v>
      </c>
      <c r="L84" s="16"/>
      <c r="M84" s="15">
        <v>440</v>
      </c>
      <c r="O84" s="15">
        <v>1326</v>
      </c>
    </row>
    <row r="85" spans="2:15" ht="12.75" customHeight="1">
      <c r="B85" s="1" t="s">
        <v>61</v>
      </c>
      <c r="C85" s="24"/>
      <c r="E85" s="15">
        <v>0</v>
      </c>
      <c r="G85" s="15">
        <v>14</v>
      </c>
      <c r="I85" s="15">
        <v>63</v>
      </c>
      <c r="K85" s="15">
        <v>0</v>
      </c>
      <c r="L85" s="16"/>
      <c r="M85" s="15">
        <v>0</v>
      </c>
      <c r="O85" s="15">
        <v>77</v>
      </c>
    </row>
    <row r="86" spans="1:16" ht="12.75" customHeight="1">
      <c r="A86" s="17" t="s">
        <v>16</v>
      </c>
      <c r="B86" s="16"/>
      <c r="C86" s="18">
        <v>18</v>
      </c>
      <c r="E86" s="19">
        <f>SUM(E84:E85)</f>
        <v>15</v>
      </c>
      <c r="G86" s="19">
        <f>SUM(G84:G85)</f>
        <v>93</v>
      </c>
      <c r="I86" s="19">
        <f>SUM(I84:I85)</f>
        <v>439</v>
      </c>
      <c r="K86" s="19">
        <f>SUM(K84:K85)</f>
        <v>416</v>
      </c>
      <c r="L86" s="16"/>
      <c r="M86" s="19">
        <f>SUM(M84:M85)</f>
        <v>440</v>
      </c>
      <c r="O86" s="19">
        <f>SUM(O84:O85)</f>
        <v>1403</v>
      </c>
      <c r="P86" s="20"/>
    </row>
    <row r="87" ht="9" customHeight="1">
      <c r="L87" s="16"/>
    </row>
    <row r="88" spans="1:15" ht="12.75" customHeight="1">
      <c r="A88" s="23"/>
      <c r="B88" s="1" t="s">
        <v>62</v>
      </c>
      <c r="C88" s="24"/>
      <c r="E88" s="15">
        <v>0</v>
      </c>
      <c r="G88" s="15">
        <v>17</v>
      </c>
      <c r="I88" s="15">
        <v>169</v>
      </c>
      <c r="K88" s="15">
        <v>0</v>
      </c>
      <c r="L88" s="16"/>
      <c r="M88" s="15">
        <v>0</v>
      </c>
      <c r="O88" s="15">
        <v>186</v>
      </c>
    </row>
    <row r="89" spans="2:15" ht="12.75" customHeight="1">
      <c r="B89" s="1" t="s">
        <v>63</v>
      </c>
      <c r="C89" s="24"/>
      <c r="E89" s="15">
        <v>48</v>
      </c>
      <c r="G89" s="15">
        <v>109</v>
      </c>
      <c r="I89" s="15">
        <v>696</v>
      </c>
      <c r="K89" s="15">
        <v>908</v>
      </c>
      <c r="L89" s="16"/>
      <c r="M89" s="15">
        <v>1192</v>
      </c>
      <c r="O89" s="15">
        <v>2953</v>
      </c>
    </row>
    <row r="90" spans="2:15" ht="12.75" customHeight="1">
      <c r="B90" s="1" t="s">
        <v>64</v>
      </c>
      <c r="C90" s="24"/>
      <c r="E90" s="25">
        <v>21</v>
      </c>
      <c r="G90" s="25">
        <v>53</v>
      </c>
      <c r="I90" s="25">
        <v>476</v>
      </c>
      <c r="K90" s="25">
        <v>0</v>
      </c>
      <c r="L90" s="16"/>
      <c r="M90" s="25">
        <v>0</v>
      </c>
      <c r="O90" s="25">
        <v>550</v>
      </c>
    </row>
    <row r="91" spans="1:16" ht="12.75" customHeight="1">
      <c r="A91" s="17" t="s">
        <v>16</v>
      </c>
      <c r="B91" s="16"/>
      <c r="C91" s="18">
        <v>19</v>
      </c>
      <c r="E91" s="19">
        <f>SUM(E88:E90)</f>
        <v>69</v>
      </c>
      <c r="G91" s="19">
        <f>SUM(G88:G90)</f>
        <v>179</v>
      </c>
      <c r="I91" s="19">
        <f>SUM(I88:I90)</f>
        <v>1341</v>
      </c>
      <c r="K91" s="19">
        <f>SUM(K88:K90)</f>
        <v>908</v>
      </c>
      <c r="L91" s="16"/>
      <c r="M91" s="19">
        <f>SUM(M88:M90)</f>
        <v>1192</v>
      </c>
      <c r="O91" s="19">
        <f>SUM(O88:O90)</f>
        <v>3689</v>
      </c>
      <c r="P91" s="20"/>
    </row>
    <row r="92" ht="9" customHeight="1">
      <c r="L92" s="16"/>
    </row>
    <row r="93" spans="1:15" ht="12.75" customHeight="1">
      <c r="A93" s="23"/>
      <c r="B93" s="1" t="s">
        <v>65</v>
      </c>
      <c r="C93" s="24"/>
      <c r="E93" s="15">
        <v>0</v>
      </c>
      <c r="G93" s="15">
        <v>3</v>
      </c>
      <c r="I93" s="15">
        <v>15</v>
      </c>
      <c r="K93" s="15">
        <v>0</v>
      </c>
      <c r="L93" s="16"/>
      <c r="M93" s="15">
        <v>0</v>
      </c>
      <c r="O93" s="15">
        <v>18</v>
      </c>
    </row>
    <row r="94" spans="2:15" ht="12.75" customHeight="1">
      <c r="B94" s="1" t="s">
        <v>66</v>
      </c>
      <c r="C94" s="24"/>
      <c r="E94" s="15">
        <v>0</v>
      </c>
      <c r="G94" s="15">
        <v>27</v>
      </c>
      <c r="I94" s="15">
        <v>165</v>
      </c>
      <c r="K94" s="15">
        <v>109</v>
      </c>
      <c r="L94" s="16"/>
      <c r="M94" s="15">
        <v>167</v>
      </c>
      <c r="O94" s="15">
        <v>468</v>
      </c>
    </row>
    <row r="95" spans="2:15" ht="12.75" customHeight="1">
      <c r="B95" s="1" t="s">
        <v>67</v>
      </c>
      <c r="C95" s="24"/>
      <c r="E95" s="25">
        <v>15</v>
      </c>
      <c r="G95" s="25">
        <v>23</v>
      </c>
      <c r="I95" s="25">
        <v>87</v>
      </c>
      <c r="K95" s="25">
        <v>0</v>
      </c>
      <c r="L95" s="16"/>
      <c r="M95" s="25">
        <v>0</v>
      </c>
      <c r="O95" s="25">
        <v>125</v>
      </c>
    </row>
    <row r="96" spans="1:16" ht="12.75" customHeight="1">
      <c r="A96" s="17" t="s">
        <v>16</v>
      </c>
      <c r="B96" s="16"/>
      <c r="C96" s="18">
        <v>20</v>
      </c>
      <c r="E96" s="19">
        <f>SUM(E93:E95)</f>
        <v>15</v>
      </c>
      <c r="G96" s="19">
        <f>SUM(G93:G95)</f>
        <v>53</v>
      </c>
      <c r="I96" s="19">
        <f>SUM(I93:I95)</f>
        <v>267</v>
      </c>
      <c r="K96" s="19">
        <f>SUM(K93:K95)</f>
        <v>109</v>
      </c>
      <c r="L96" s="16"/>
      <c r="M96" s="19">
        <f>SUM(M93:M95)</f>
        <v>167</v>
      </c>
      <c r="O96" s="19">
        <f>SUM(O93:O95)</f>
        <v>611</v>
      </c>
      <c r="P96" s="20"/>
    </row>
    <row r="97" ht="9" customHeight="1">
      <c r="L97" s="16"/>
    </row>
    <row r="98" spans="1:15" ht="12.75" customHeight="1">
      <c r="A98" s="23"/>
      <c r="B98" s="1" t="s">
        <v>68</v>
      </c>
      <c r="C98" s="24"/>
      <c r="E98" s="15">
        <v>16</v>
      </c>
      <c r="G98" s="15">
        <v>150</v>
      </c>
      <c r="I98" s="15">
        <v>666</v>
      </c>
      <c r="K98" s="15">
        <v>418</v>
      </c>
      <c r="L98" s="16"/>
      <c r="M98" s="15">
        <v>0</v>
      </c>
      <c r="O98" s="15">
        <v>1250</v>
      </c>
    </row>
    <row r="99" spans="2:15" ht="12.75" customHeight="1">
      <c r="B99" s="1" t="s">
        <v>69</v>
      </c>
      <c r="C99" s="24"/>
      <c r="E99" s="15">
        <v>0</v>
      </c>
      <c r="G99" s="15">
        <v>29</v>
      </c>
      <c r="I99" s="15">
        <v>247</v>
      </c>
      <c r="K99" s="15">
        <v>0</v>
      </c>
      <c r="L99" s="16"/>
      <c r="M99" s="15">
        <v>0</v>
      </c>
      <c r="O99" s="15">
        <v>276</v>
      </c>
    </row>
    <row r="100" spans="2:15" ht="12.75" customHeight="1">
      <c r="B100" s="1" t="s">
        <v>70</v>
      </c>
      <c r="C100" s="24"/>
      <c r="E100" s="15">
        <v>19</v>
      </c>
      <c r="G100" s="15">
        <v>30</v>
      </c>
      <c r="I100" s="15">
        <v>424</v>
      </c>
      <c r="K100" s="15">
        <v>0</v>
      </c>
      <c r="L100" s="16"/>
      <c r="M100" s="15">
        <v>0</v>
      </c>
      <c r="O100" s="15">
        <v>473</v>
      </c>
    </row>
    <row r="101" spans="2:15" ht="12.75" customHeight="1">
      <c r="B101" s="1" t="s">
        <v>71</v>
      </c>
      <c r="C101" s="24"/>
      <c r="E101" s="15">
        <v>68</v>
      </c>
      <c r="G101" s="15">
        <v>65</v>
      </c>
      <c r="I101" s="15">
        <v>291</v>
      </c>
      <c r="K101" s="15">
        <v>314</v>
      </c>
      <c r="L101" s="16"/>
      <c r="M101" s="15">
        <v>0</v>
      </c>
      <c r="O101" s="15">
        <v>738</v>
      </c>
    </row>
    <row r="102" spans="2:15" ht="12.75" customHeight="1">
      <c r="B102" s="1" t="s">
        <v>72</v>
      </c>
      <c r="C102" s="24"/>
      <c r="E102" s="15">
        <v>0</v>
      </c>
      <c r="G102" s="15">
        <v>10</v>
      </c>
      <c r="I102" s="15">
        <v>73</v>
      </c>
      <c r="K102" s="15">
        <v>0</v>
      </c>
      <c r="L102" s="16"/>
      <c r="M102" s="15">
        <v>0</v>
      </c>
      <c r="O102" s="15">
        <v>83</v>
      </c>
    </row>
    <row r="103" spans="2:15" ht="12.75" customHeight="1">
      <c r="B103" s="1" t="s">
        <v>73</v>
      </c>
      <c r="C103" s="24"/>
      <c r="E103" s="25">
        <v>0</v>
      </c>
      <c r="G103" s="25">
        <v>0</v>
      </c>
      <c r="I103" s="25">
        <v>0</v>
      </c>
      <c r="K103" s="25">
        <v>0</v>
      </c>
      <c r="L103" s="16"/>
      <c r="M103" s="25">
        <v>1248</v>
      </c>
      <c r="O103" s="25">
        <v>1248</v>
      </c>
    </row>
    <row r="104" spans="1:16" ht="12.75" customHeight="1">
      <c r="A104" s="17" t="s">
        <v>16</v>
      </c>
      <c r="B104" s="16"/>
      <c r="C104" s="18">
        <v>21</v>
      </c>
      <c r="E104" s="19">
        <f>SUM(E98:E103)</f>
        <v>103</v>
      </c>
      <c r="G104" s="19">
        <f>SUM(G98:G103)</f>
        <v>284</v>
      </c>
      <c r="I104" s="19">
        <f>SUM(I98:I103)</f>
        <v>1701</v>
      </c>
      <c r="K104" s="19">
        <f>SUM(K98:K103)</f>
        <v>732</v>
      </c>
      <c r="L104" s="16"/>
      <c r="M104" s="19">
        <f>SUM(M98:M103)</f>
        <v>1248</v>
      </c>
      <c r="O104" s="19">
        <f>SUM(O98:O103)</f>
        <v>4068</v>
      </c>
      <c r="P104" s="20"/>
    </row>
    <row r="105" ht="9" customHeight="1">
      <c r="L105" s="16"/>
    </row>
    <row r="106" spans="1:15" ht="12.75" customHeight="1">
      <c r="A106" s="23"/>
      <c r="B106" s="1" t="s">
        <v>74</v>
      </c>
      <c r="C106" s="24"/>
      <c r="E106" s="15">
        <v>0</v>
      </c>
      <c r="G106" s="15">
        <v>9</v>
      </c>
      <c r="I106" s="15">
        <v>50</v>
      </c>
      <c r="K106" s="15">
        <v>0</v>
      </c>
      <c r="L106" s="16"/>
      <c r="M106" s="15">
        <v>0</v>
      </c>
      <c r="O106" s="15">
        <v>59</v>
      </c>
    </row>
    <row r="107" spans="2:15" ht="12.75" customHeight="1">
      <c r="B107" s="1" t="s">
        <v>75</v>
      </c>
      <c r="C107" s="24"/>
      <c r="E107" s="15">
        <v>28</v>
      </c>
      <c r="G107" s="15">
        <v>45</v>
      </c>
      <c r="I107" s="15">
        <v>142</v>
      </c>
      <c r="K107" s="15">
        <v>271</v>
      </c>
      <c r="L107" s="16"/>
      <c r="M107" s="15">
        <v>282</v>
      </c>
      <c r="O107" s="15">
        <v>768</v>
      </c>
    </row>
    <row r="108" spans="2:15" ht="12.75" customHeight="1">
      <c r="B108" s="1" t="s">
        <v>76</v>
      </c>
      <c r="C108" s="24"/>
      <c r="E108" s="15">
        <v>0</v>
      </c>
      <c r="G108" s="15">
        <v>4</v>
      </c>
      <c r="I108" s="15">
        <v>64</v>
      </c>
      <c r="K108" s="15">
        <v>0</v>
      </c>
      <c r="L108" s="16"/>
      <c r="M108" s="15">
        <v>0</v>
      </c>
      <c r="O108" s="15">
        <v>68</v>
      </c>
    </row>
    <row r="109" spans="2:15" ht="12.75" customHeight="1">
      <c r="B109" s="1" t="s">
        <v>77</v>
      </c>
      <c r="C109" s="24"/>
      <c r="E109" s="25">
        <v>0</v>
      </c>
      <c r="G109" s="25">
        <v>7</v>
      </c>
      <c r="I109" s="25">
        <v>59</v>
      </c>
      <c r="K109" s="25">
        <v>0</v>
      </c>
      <c r="L109" s="16"/>
      <c r="M109" s="25">
        <v>0</v>
      </c>
      <c r="O109" s="25">
        <v>66</v>
      </c>
    </row>
    <row r="110" spans="1:16" ht="12.75" customHeight="1">
      <c r="A110" s="17" t="s">
        <v>16</v>
      </c>
      <c r="B110" s="16"/>
      <c r="C110" s="18">
        <v>23</v>
      </c>
      <c r="E110" s="19">
        <f>SUM(E106:E109)</f>
        <v>28</v>
      </c>
      <c r="G110" s="19">
        <f>SUM(G106:G109)</f>
        <v>65</v>
      </c>
      <c r="I110" s="19">
        <f>SUM(I106:I109)</f>
        <v>315</v>
      </c>
      <c r="K110" s="19">
        <f>SUM(K106:K109)</f>
        <v>271</v>
      </c>
      <c r="L110" s="16"/>
      <c r="M110" s="19">
        <f>SUM(M106:M109)</f>
        <v>282</v>
      </c>
      <c r="O110" s="19">
        <f>SUM(O106:O109)</f>
        <v>961</v>
      </c>
      <c r="P110" s="20"/>
    </row>
    <row r="111" ht="9" customHeight="1">
      <c r="L111" s="16"/>
    </row>
    <row r="112" spans="1:15" ht="12.75" customHeight="1">
      <c r="A112" s="23"/>
      <c r="B112" s="1" t="s">
        <v>78</v>
      </c>
      <c r="C112" s="24"/>
      <c r="E112" s="15">
        <v>20</v>
      </c>
      <c r="G112" s="15">
        <v>46</v>
      </c>
      <c r="I112" s="15">
        <v>344</v>
      </c>
      <c r="K112" s="15">
        <v>0</v>
      </c>
      <c r="L112" s="16"/>
      <c r="M112" s="15">
        <v>0</v>
      </c>
      <c r="O112" s="15">
        <v>410</v>
      </c>
    </row>
    <row r="113" spans="2:15" ht="12.75" customHeight="1">
      <c r="B113" s="1" t="s">
        <v>79</v>
      </c>
      <c r="C113" s="24"/>
      <c r="E113" s="15">
        <v>0</v>
      </c>
      <c r="G113" s="15">
        <v>0</v>
      </c>
      <c r="I113" s="15">
        <v>0</v>
      </c>
      <c r="K113" s="15">
        <v>0</v>
      </c>
      <c r="L113" s="16"/>
      <c r="M113" s="15">
        <v>792</v>
      </c>
      <c r="O113" s="15">
        <v>792</v>
      </c>
    </row>
    <row r="114" spans="2:15" ht="12.75" customHeight="1">
      <c r="B114" s="1" t="s">
        <v>80</v>
      </c>
      <c r="C114" s="24"/>
      <c r="E114" s="15">
        <v>0</v>
      </c>
      <c r="G114" s="15">
        <v>6</v>
      </c>
      <c r="I114" s="15">
        <v>41</v>
      </c>
      <c r="K114" s="15">
        <v>0</v>
      </c>
      <c r="L114" s="16"/>
      <c r="M114" s="15">
        <v>0</v>
      </c>
      <c r="O114" s="15">
        <v>47</v>
      </c>
    </row>
    <row r="115" spans="2:15" ht="12.75" customHeight="1">
      <c r="B115" s="1" t="s">
        <v>81</v>
      </c>
      <c r="C115" s="24"/>
      <c r="E115" s="25">
        <v>45</v>
      </c>
      <c r="G115" s="25">
        <v>74</v>
      </c>
      <c r="I115" s="25">
        <v>455</v>
      </c>
      <c r="K115" s="25">
        <v>514</v>
      </c>
      <c r="L115" s="16"/>
      <c r="M115" s="25">
        <v>0</v>
      </c>
      <c r="O115" s="25">
        <v>1088</v>
      </c>
    </row>
    <row r="116" spans="1:16" ht="12.75" customHeight="1">
      <c r="A116" s="17" t="s">
        <v>16</v>
      </c>
      <c r="B116" s="16"/>
      <c r="C116" s="18">
        <v>24</v>
      </c>
      <c r="E116" s="19">
        <f>SUM(E112:E115)</f>
        <v>65</v>
      </c>
      <c r="G116" s="19">
        <f>SUM(G112:G115)</f>
        <v>126</v>
      </c>
      <c r="I116" s="19">
        <f>SUM(I112:I115)</f>
        <v>840</v>
      </c>
      <c r="K116" s="19">
        <f>SUM(K112:K115)</f>
        <v>514</v>
      </c>
      <c r="L116" s="16"/>
      <c r="M116" s="19">
        <f>SUM(M112:M115)</f>
        <v>792</v>
      </c>
      <c r="O116" s="19">
        <f>SUM(O112:O115)</f>
        <v>2337</v>
      </c>
      <c r="P116" s="20"/>
    </row>
    <row r="117" ht="9" customHeight="1">
      <c r="L117" s="16"/>
    </row>
    <row r="118" spans="2:15" ht="12.75" customHeight="1">
      <c r="B118" s="1" t="s">
        <v>82</v>
      </c>
      <c r="C118" s="24"/>
      <c r="E118" s="25">
        <v>88</v>
      </c>
      <c r="G118" s="25">
        <v>186</v>
      </c>
      <c r="I118" s="25">
        <v>2122</v>
      </c>
      <c r="K118" s="25">
        <v>756</v>
      </c>
      <c r="L118" s="16"/>
      <c r="M118" s="25">
        <v>1276</v>
      </c>
      <c r="O118" s="25">
        <v>4428</v>
      </c>
    </row>
    <row r="119" spans="1:16" ht="12.75" customHeight="1">
      <c r="A119" s="17" t="s">
        <v>16</v>
      </c>
      <c r="B119" s="16"/>
      <c r="C119" s="18">
        <v>25</v>
      </c>
      <c r="E119" s="19">
        <f>SUM(E118)</f>
        <v>88</v>
      </c>
      <c r="G119" s="19">
        <f>SUM(G118)</f>
        <v>186</v>
      </c>
      <c r="I119" s="19">
        <f>SUM(I118)</f>
        <v>2122</v>
      </c>
      <c r="K119" s="19">
        <f>SUM(K118)</f>
        <v>756</v>
      </c>
      <c r="L119" s="16"/>
      <c r="M119" s="19">
        <f>SUM(M118)</f>
        <v>1276</v>
      </c>
      <c r="O119" s="19">
        <f>SUM(O118)</f>
        <v>4428</v>
      </c>
      <c r="P119" s="20"/>
    </row>
    <row r="120" ht="9" customHeight="1">
      <c r="L120" s="16"/>
    </row>
    <row r="121" spans="2:15" ht="12.75" customHeight="1">
      <c r="B121" s="1" t="s">
        <v>83</v>
      </c>
      <c r="C121" s="24"/>
      <c r="E121" s="25">
        <v>70</v>
      </c>
      <c r="G121" s="25">
        <v>218</v>
      </c>
      <c r="I121" s="25">
        <v>1867</v>
      </c>
      <c r="K121" s="25">
        <v>665</v>
      </c>
      <c r="L121" s="16"/>
      <c r="M121" s="25">
        <v>1493</v>
      </c>
      <c r="O121" s="25">
        <v>4313</v>
      </c>
    </row>
    <row r="122" spans="1:16" ht="12.75" customHeight="1">
      <c r="A122" s="17" t="s">
        <v>16</v>
      </c>
      <c r="B122" s="16"/>
      <c r="C122" s="18">
        <v>26</v>
      </c>
      <c r="E122" s="19">
        <f>SUM(E121)</f>
        <v>70</v>
      </c>
      <c r="G122" s="19">
        <f>SUM(G121)</f>
        <v>218</v>
      </c>
      <c r="I122" s="19">
        <f>SUM(I121)</f>
        <v>1867</v>
      </c>
      <c r="K122" s="19">
        <f>SUM(K121)</f>
        <v>665</v>
      </c>
      <c r="L122" s="16"/>
      <c r="M122" s="19">
        <f>SUM(M121)</f>
        <v>1493</v>
      </c>
      <c r="O122" s="19">
        <f>SUM(O121)</f>
        <v>4313</v>
      </c>
      <c r="P122" s="20"/>
    </row>
    <row r="123" ht="9" customHeight="1">
      <c r="L123" s="16"/>
    </row>
    <row r="124" spans="2:15" ht="12.75" customHeight="1">
      <c r="B124" s="1" t="s">
        <v>84</v>
      </c>
      <c r="C124" s="24"/>
      <c r="E124" s="25">
        <v>26</v>
      </c>
      <c r="G124" s="25">
        <v>78</v>
      </c>
      <c r="I124" s="25">
        <v>436</v>
      </c>
      <c r="K124" s="25">
        <v>525</v>
      </c>
      <c r="L124" s="16"/>
      <c r="M124" s="25">
        <v>515</v>
      </c>
      <c r="O124" s="25">
        <v>1580</v>
      </c>
    </row>
    <row r="125" spans="1:16" ht="12.75" customHeight="1">
      <c r="A125" s="17" t="s">
        <v>16</v>
      </c>
      <c r="B125" s="16"/>
      <c r="C125" s="18">
        <v>27</v>
      </c>
      <c r="E125" s="19">
        <f>SUM(E124)</f>
        <v>26</v>
      </c>
      <c r="G125" s="19">
        <f>SUM(G124)</f>
        <v>78</v>
      </c>
      <c r="I125" s="19">
        <f>SUM(I124)</f>
        <v>436</v>
      </c>
      <c r="K125" s="19">
        <f>SUM(K124)</f>
        <v>525</v>
      </c>
      <c r="L125" s="16"/>
      <c r="M125" s="19">
        <f>SUM(M124)</f>
        <v>515</v>
      </c>
      <c r="O125" s="19">
        <f>SUM(O124)</f>
        <v>1580</v>
      </c>
      <c r="P125" s="20"/>
    </row>
    <row r="126" spans="2:15" ht="10.5" customHeight="1">
      <c r="B126" s="16"/>
      <c r="E126" s="2"/>
      <c r="G126" s="2"/>
      <c r="I126" s="2"/>
      <c r="K126" s="2"/>
      <c r="L126" s="16"/>
      <c r="M126" s="2"/>
      <c r="O126" s="2"/>
    </row>
    <row r="127" spans="2:15" ht="12.75" customHeight="1">
      <c r="B127" s="1" t="s">
        <v>85</v>
      </c>
      <c r="C127" s="24"/>
      <c r="E127" s="15">
        <v>13</v>
      </c>
      <c r="G127" s="15">
        <v>71</v>
      </c>
      <c r="I127" s="15">
        <v>1418</v>
      </c>
      <c r="K127" s="15">
        <v>0</v>
      </c>
      <c r="L127" s="16"/>
      <c r="M127" s="15">
        <v>622</v>
      </c>
      <c r="O127" s="15">
        <v>2124</v>
      </c>
    </row>
    <row r="128" spans="2:15" ht="12.75" customHeight="1">
      <c r="B128" s="1" t="s">
        <v>86</v>
      </c>
      <c r="C128" s="24"/>
      <c r="E128" s="25">
        <v>7</v>
      </c>
      <c r="G128" s="25">
        <v>160</v>
      </c>
      <c r="I128" s="25">
        <v>1743</v>
      </c>
      <c r="K128" s="25">
        <v>0</v>
      </c>
      <c r="L128" s="16"/>
      <c r="M128" s="25">
        <v>500</v>
      </c>
      <c r="O128" s="25">
        <v>2410</v>
      </c>
    </row>
    <row r="129" spans="1:16" ht="12.75" customHeight="1">
      <c r="A129" s="17" t="s">
        <v>16</v>
      </c>
      <c r="B129" s="16"/>
      <c r="C129" s="18">
        <v>28</v>
      </c>
      <c r="E129" s="19">
        <f>SUM(E127:E128)</f>
        <v>20</v>
      </c>
      <c r="G129" s="19">
        <f>SUM(G127:G128)</f>
        <v>231</v>
      </c>
      <c r="I129" s="19">
        <f>SUM(I127:I128)</f>
        <v>3161</v>
      </c>
      <c r="K129" s="19">
        <f>SUM(K127:K128)</f>
        <v>0</v>
      </c>
      <c r="L129" s="16"/>
      <c r="M129" s="19">
        <f>SUM(M127:M128)</f>
        <v>1122</v>
      </c>
      <c r="O129" s="19">
        <f>SUM(O127:O128)</f>
        <v>4534</v>
      </c>
      <c r="P129" s="20"/>
    </row>
    <row r="130" ht="9" customHeight="1">
      <c r="L130" s="16"/>
    </row>
    <row r="131" spans="2:15" ht="12.75" customHeight="1">
      <c r="B131" s="22" t="s">
        <v>87</v>
      </c>
      <c r="C131" s="24"/>
      <c r="E131" s="15">
        <v>0</v>
      </c>
      <c r="G131" s="15">
        <v>27</v>
      </c>
      <c r="I131" s="15">
        <v>305</v>
      </c>
      <c r="K131" s="15">
        <v>0</v>
      </c>
      <c r="L131" s="16"/>
      <c r="M131" s="15">
        <v>0</v>
      </c>
      <c r="O131" s="15">
        <v>332</v>
      </c>
    </row>
    <row r="132" spans="2:15" ht="12.75" customHeight="1">
      <c r="B132" s="22" t="s">
        <v>88</v>
      </c>
      <c r="C132" s="24"/>
      <c r="E132" s="15">
        <v>0</v>
      </c>
      <c r="G132" s="15">
        <v>10</v>
      </c>
      <c r="I132" s="15">
        <v>39</v>
      </c>
      <c r="K132" s="15">
        <v>0</v>
      </c>
      <c r="L132" s="16"/>
      <c r="M132" s="15">
        <v>0</v>
      </c>
      <c r="O132" s="15">
        <v>49</v>
      </c>
    </row>
    <row r="133" spans="2:15" ht="12.75" customHeight="1">
      <c r="B133" s="22" t="s">
        <v>89</v>
      </c>
      <c r="C133" s="24"/>
      <c r="E133" s="15">
        <v>69</v>
      </c>
      <c r="G133" s="15">
        <v>187</v>
      </c>
      <c r="I133" s="15">
        <v>1002</v>
      </c>
      <c r="K133" s="15">
        <v>584</v>
      </c>
      <c r="L133" s="16"/>
      <c r="M133" s="15">
        <v>1599</v>
      </c>
      <c r="O133" s="15">
        <v>3441</v>
      </c>
    </row>
    <row r="134" spans="2:15" ht="12.75" customHeight="1">
      <c r="B134" s="22" t="s">
        <v>90</v>
      </c>
      <c r="C134" s="24"/>
      <c r="E134" s="15">
        <v>0</v>
      </c>
      <c r="G134" s="15">
        <v>20</v>
      </c>
      <c r="I134" s="15">
        <v>163</v>
      </c>
      <c r="K134" s="15">
        <v>0</v>
      </c>
      <c r="L134" s="16"/>
      <c r="M134" s="15">
        <v>0</v>
      </c>
      <c r="O134" s="15">
        <v>183</v>
      </c>
    </row>
    <row r="135" spans="2:15" ht="12.75" customHeight="1">
      <c r="B135" s="22" t="s">
        <v>91</v>
      </c>
      <c r="C135" s="24"/>
      <c r="E135" s="15">
        <v>0</v>
      </c>
      <c r="G135" s="15">
        <v>3</v>
      </c>
      <c r="I135" s="15">
        <v>33</v>
      </c>
      <c r="K135" s="15">
        <v>0</v>
      </c>
      <c r="L135" s="16"/>
      <c r="M135" s="15">
        <v>0</v>
      </c>
      <c r="O135" s="15">
        <v>36</v>
      </c>
    </row>
    <row r="136" spans="2:15" ht="12.75" customHeight="1">
      <c r="B136" s="22" t="s">
        <v>92</v>
      </c>
      <c r="C136" s="24"/>
      <c r="E136" s="15">
        <v>0</v>
      </c>
      <c r="G136" s="15">
        <v>2</v>
      </c>
      <c r="I136" s="15">
        <v>23</v>
      </c>
      <c r="K136" s="15">
        <v>0</v>
      </c>
      <c r="L136" s="16"/>
      <c r="M136" s="15">
        <v>0</v>
      </c>
      <c r="O136" s="15">
        <v>25</v>
      </c>
    </row>
    <row r="137" spans="2:15" ht="12.75" customHeight="1">
      <c r="B137" s="22" t="s">
        <v>93</v>
      </c>
      <c r="C137" s="24"/>
      <c r="E137" s="25">
        <v>0</v>
      </c>
      <c r="G137" s="25">
        <v>20</v>
      </c>
      <c r="I137" s="25">
        <v>135</v>
      </c>
      <c r="K137" s="25">
        <v>0</v>
      </c>
      <c r="L137" s="16"/>
      <c r="M137" s="25">
        <v>0</v>
      </c>
      <c r="O137" s="25">
        <v>155</v>
      </c>
    </row>
    <row r="138" spans="1:16" ht="12.75" customHeight="1">
      <c r="A138" s="17" t="s">
        <v>16</v>
      </c>
      <c r="B138" s="16"/>
      <c r="C138" s="18">
        <v>29</v>
      </c>
      <c r="E138" s="19">
        <f>SUM(E131:E137)</f>
        <v>69</v>
      </c>
      <c r="G138" s="19">
        <f>SUM(G131:G137)</f>
        <v>269</v>
      </c>
      <c r="I138" s="19">
        <f>SUM(I131:I137)</f>
        <v>1700</v>
      </c>
      <c r="K138" s="19">
        <f>SUM(K131:K137)</f>
        <v>584</v>
      </c>
      <c r="L138" s="16"/>
      <c r="M138" s="19">
        <f>SUM(M131:M137)</f>
        <v>1599</v>
      </c>
      <c r="O138" s="19">
        <f>SUM(O131:O137)</f>
        <v>4221</v>
      </c>
      <c r="P138" s="20"/>
    </row>
    <row r="139" ht="9" customHeight="1">
      <c r="L139" s="16"/>
    </row>
    <row r="140" spans="2:15" ht="12.75" customHeight="1">
      <c r="B140" s="22" t="s">
        <v>94</v>
      </c>
      <c r="C140" s="24"/>
      <c r="E140" s="25">
        <v>42</v>
      </c>
      <c r="G140" s="25">
        <v>149</v>
      </c>
      <c r="I140" s="25">
        <v>791</v>
      </c>
      <c r="K140" s="25">
        <v>524</v>
      </c>
      <c r="L140" s="16"/>
      <c r="M140" s="25">
        <v>688</v>
      </c>
      <c r="O140" s="25">
        <v>2194</v>
      </c>
    </row>
    <row r="141" spans="1:16" ht="12.75" customHeight="1">
      <c r="A141" s="17" t="s">
        <v>16</v>
      </c>
      <c r="B141" s="16"/>
      <c r="C141" s="18">
        <v>30</v>
      </c>
      <c r="E141" s="13">
        <f>SUM(E140)</f>
        <v>42</v>
      </c>
      <c r="F141" s="26"/>
      <c r="G141" s="13">
        <f>SUM(G140)</f>
        <v>149</v>
      </c>
      <c r="H141" s="26"/>
      <c r="I141" s="13">
        <f>SUM(I140)</f>
        <v>791</v>
      </c>
      <c r="J141" s="26"/>
      <c r="K141" s="13">
        <f>SUM(K140)</f>
        <v>524</v>
      </c>
      <c r="L141" s="27"/>
      <c r="M141" s="13">
        <f>SUM(M140)</f>
        <v>688</v>
      </c>
      <c r="N141" s="26"/>
      <c r="O141" s="13">
        <f>SUM(O140)</f>
        <v>2194</v>
      </c>
      <c r="P141" s="20"/>
    </row>
    <row r="142" ht="9" customHeight="1">
      <c r="L142" s="16"/>
    </row>
    <row r="143" spans="2:15" ht="12.75" customHeight="1">
      <c r="B143" s="1" t="s">
        <v>95</v>
      </c>
      <c r="C143" s="24"/>
      <c r="E143" s="25">
        <v>30</v>
      </c>
      <c r="G143" s="25">
        <v>69</v>
      </c>
      <c r="I143" s="25">
        <v>653</v>
      </c>
      <c r="K143" s="25">
        <v>0</v>
      </c>
      <c r="L143" s="16"/>
      <c r="M143" s="25">
        <v>281</v>
      </c>
      <c r="O143" s="25">
        <v>1033</v>
      </c>
    </row>
    <row r="144" spans="1:16" ht="12.75" customHeight="1">
      <c r="A144" s="17" t="s">
        <v>16</v>
      </c>
      <c r="B144" s="16"/>
      <c r="C144" s="18">
        <v>31</v>
      </c>
      <c r="E144" s="13">
        <f>SUM(E143)</f>
        <v>30</v>
      </c>
      <c r="F144" s="26"/>
      <c r="G144" s="13">
        <f>SUM(G143)</f>
        <v>69</v>
      </c>
      <c r="H144" s="26"/>
      <c r="I144" s="13">
        <f>SUM(I143)</f>
        <v>653</v>
      </c>
      <c r="J144" s="26"/>
      <c r="K144" s="13">
        <f>SUM(K143)</f>
        <v>0</v>
      </c>
      <c r="L144" s="27"/>
      <c r="M144" s="13">
        <f>SUM(M143)</f>
        <v>281</v>
      </c>
      <c r="N144" s="26"/>
      <c r="O144" s="13">
        <f>SUM(O143)</f>
        <v>1033</v>
      </c>
      <c r="P144" s="20"/>
    </row>
    <row r="145" ht="9" customHeight="1">
      <c r="L145" s="16"/>
    </row>
    <row r="146" spans="2:15" ht="12.75" customHeight="1">
      <c r="B146" s="28" t="s">
        <v>96</v>
      </c>
      <c r="C146" s="24"/>
      <c r="E146" s="25">
        <v>0</v>
      </c>
      <c r="G146" s="25">
        <v>14</v>
      </c>
      <c r="I146" s="25">
        <v>236</v>
      </c>
      <c r="K146" s="25">
        <v>0</v>
      </c>
      <c r="L146" s="16"/>
      <c r="M146" s="25">
        <v>0</v>
      </c>
      <c r="O146" s="25">
        <v>250</v>
      </c>
    </row>
    <row r="147" spans="1:16" ht="12.75" customHeight="1">
      <c r="A147" s="17" t="s">
        <v>16</v>
      </c>
      <c r="B147" s="16"/>
      <c r="C147" s="18">
        <v>32</v>
      </c>
      <c r="E147" s="13">
        <f>SUM(E146)</f>
        <v>0</v>
      </c>
      <c r="F147" s="26"/>
      <c r="G147" s="13">
        <f>SUM(G146)</f>
        <v>14</v>
      </c>
      <c r="H147" s="26"/>
      <c r="I147" s="13">
        <f>SUM(I146)</f>
        <v>236</v>
      </c>
      <c r="J147" s="26"/>
      <c r="K147" s="13">
        <f>SUM(K146)</f>
        <v>0</v>
      </c>
      <c r="L147" s="27"/>
      <c r="M147" s="13">
        <f>SUM(M146)</f>
        <v>0</v>
      </c>
      <c r="N147" s="26"/>
      <c r="O147" s="13">
        <f>SUM(O146)</f>
        <v>250</v>
      </c>
      <c r="P147" s="20"/>
    </row>
    <row r="148" ht="9" customHeight="1">
      <c r="L148" s="16"/>
    </row>
    <row r="149" spans="2:15" ht="12.75" customHeight="1">
      <c r="B149" s="1" t="s">
        <v>97</v>
      </c>
      <c r="C149" s="24"/>
      <c r="E149" s="25">
        <v>47</v>
      </c>
      <c r="G149" s="25">
        <v>84</v>
      </c>
      <c r="I149" s="25">
        <v>439</v>
      </c>
      <c r="K149" s="25">
        <v>453</v>
      </c>
      <c r="L149" s="16"/>
      <c r="M149" s="25">
        <v>444</v>
      </c>
      <c r="O149" s="25">
        <v>1467</v>
      </c>
    </row>
    <row r="150" spans="1:16" ht="12.75" customHeight="1">
      <c r="A150" s="17" t="s">
        <v>16</v>
      </c>
      <c r="B150" s="16"/>
      <c r="C150" s="18">
        <v>33</v>
      </c>
      <c r="E150" s="13">
        <f>SUM(E149)</f>
        <v>47</v>
      </c>
      <c r="F150" s="26"/>
      <c r="G150" s="13">
        <f>SUM(G149)</f>
        <v>84</v>
      </c>
      <c r="H150" s="26"/>
      <c r="I150" s="13">
        <f>SUM(I149)</f>
        <v>439</v>
      </c>
      <c r="J150" s="26"/>
      <c r="K150" s="13">
        <f>SUM(K149)</f>
        <v>453</v>
      </c>
      <c r="L150" s="27"/>
      <c r="M150" s="13">
        <f>SUM(M149)</f>
        <v>444</v>
      </c>
      <c r="N150" s="26"/>
      <c r="O150" s="13">
        <f>SUM(O149)</f>
        <v>1467</v>
      </c>
      <c r="P150" s="20"/>
    </row>
    <row r="151" ht="9" customHeight="1">
      <c r="L151" s="16"/>
    </row>
    <row r="152" spans="2:15" ht="12.75" customHeight="1">
      <c r="B152" s="1" t="s">
        <v>98</v>
      </c>
      <c r="C152" s="24"/>
      <c r="E152" s="15">
        <v>21</v>
      </c>
      <c r="G152" s="15">
        <v>97</v>
      </c>
      <c r="I152" s="15">
        <v>452</v>
      </c>
      <c r="K152" s="15">
        <v>323</v>
      </c>
      <c r="L152" s="16"/>
      <c r="M152" s="15">
        <v>473</v>
      </c>
      <c r="O152" s="15">
        <v>1366</v>
      </c>
    </row>
    <row r="153" spans="2:15" ht="12.75" customHeight="1">
      <c r="B153" s="1" t="s">
        <v>99</v>
      </c>
      <c r="C153" s="24"/>
      <c r="E153" s="25">
        <v>0</v>
      </c>
      <c r="G153" s="25">
        <v>11</v>
      </c>
      <c r="I153" s="25">
        <v>53</v>
      </c>
      <c r="K153" s="25">
        <v>0</v>
      </c>
      <c r="L153" s="16"/>
      <c r="M153" s="25">
        <v>0</v>
      </c>
      <c r="O153" s="25">
        <v>64</v>
      </c>
    </row>
    <row r="154" spans="1:16" ht="12.75" customHeight="1">
      <c r="A154" s="17" t="s">
        <v>16</v>
      </c>
      <c r="B154" s="16"/>
      <c r="C154" s="18">
        <v>34</v>
      </c>
      <c r="E154" s="13">
        <f>SUM(E152:E153)</f>
        <v>21</v>
      </c>
      <c r="F154" s="26"/>
      <c r="G154" s="13">
        <f>SUM(G152:G153)</f>
        <v>108</v>
      </c>
      <c r="H154" s="26"/>
      <c r="I154" s="13">
        <f>SUM(I152:I153)</f>
        <v>505</v>
      </c>
      <c r="J154" s="26"/>
      <c r="K154" s="13">
        <f>SUM(K152:K153)</f>
        <v>323</v>
      </c>
      <c r="L154" s="27"/>
      <c r="M154" s="13">
        <f>SUM(M152:M153)</f>
        <v>473</v>
      </c>
      <c r="N154" s="26"/>
      <c r="O154" s="13">
        <f>SUM(O152:O153)</f>
        <v>1430</v>
      </c>
      <c r="P154" s="20"/>
    </row>
    <row r="155" ht="9" customHeight="1">
      <c r="L155" s="16"/>
    </row>
    <row r="156" spans="2:15" ht="12.75" customHeight="1">
      <c r="B156" s="1" t="s">
        <v>100</v>
      </c>
      <c r="C156" s="24"/>
      <c r="E156" s="15">
        <v>0</v>
      </c>
      <c r="G156" s="15">
        <v>19</v>
      </c>
      <c r="I156" s="15">
        <v>160</v>
      </c>
      <c r="K156" s="15">
        <v>0</v>
      </c>
      <c r="L156" s="16"/>
      <c r="M156" s="15">
        <v>0</v>
      </c>
      <c r="O156" s="15">
        <v>179</v>
      </c>
    </row>
    <row r="157" spans="2:15" ht="12.75" customHeight="1">
      <c r="B157" s="1" t="s">
        <v>101</v>
      </c>
      <c r="C157" s="24"/>
      <c r="E157" s="15">
        <v>0</v>
      </c>
      <c r="G157" s="15">
        <v>11</v>
      </c>
      <c r="I157" s="15">
        <v>90</v>
      </c>
      <c r="K157" s="15">
        <v>0</v>
      </c>
      <c r="L157" s="16"/>
      <c r="M157" s="15">
        <v>0</v>
      </c>
      <c r="O157" s="15">
        <v>101</v>
      </c>
    </row>
    <row r="158" spans="2:15" ht="12.75" customHeight="1">
      <c r="B158" s="1" t="s">
        <v>102</v>
      </c>
      <c r="C158" s="24"/>
      <c r="E158" s="15">
        <v>0</v>
      </c>
      <c r="G158" s="15">
        <v>6</v>
      </c>
      <c r="I158" s="15">
        <v>15</v>
      </c>
      <c r="K158" s="15">
        <v>0</v>
      </c>
      <c r="L158" s="16"/>
      <c r="M158" s="15">
        <v>0</v>
      </c>
      <c r="O158" s="15">
        <v>21</v>
      </c>
    </row>
    <row r="159" spans="2:15" ht="12.75" customHeight="1">
      <c r="B159" s="1" t="s">
        <v>103</v>
      </c>
      <c r="C159" s="24"/>
      <c r="E159" s="15">
        <v>1</v>
      </c>
      <c r="G159" s="15">
        <v>17</v>
      </c>
      <c r="I159" s="15">
        <v>125</v>
      </c>
      <c r="K159" s="15">
        <v>102</v>
      </c>
      <c r="L159" s="16"/>
      <c r="M159" s="15">
        <v>117</v>
      </c>
      <c r="O159" s="15">
        <v>362</v>
      </c>
    </row>
    <row r="160" spans="2:15" ht="12.75" customHeight="1">
      <c r="B160" s="1" t="s">
        <v>104</v>
      </c>
      <c r="C160" s="24"/>
      <c r="E160" s="25">
        <v>0</v>
      </c>
      <c r="G160" s="25">
        <v>0</v>
      </c>
      <c r="I160" s="25">
        <v>0</v>
      </c>
      <c r="K160" s="25">
        <v>101</v>
      </c>
      <c r="L160" s="16"/>
      <c r="M160" s="25">
        <v>171</v>
      </c>
      <c r="O160" s="25">
        <v>272</v>
      </c>
    </row>
    <row r="161" spans="1:16" ht="12.75" customHeight="1">
      <c r="A161" s="17" t="s">
        <v>16</v>
      </c>
      <c r="B161" s="16"/>
      <c r="C161" s="18">
        <v>35</v>
      </c>
      <c r="E161" s="13">
        <f>SUM(E156:E160)</f>
        <v>1</v>
      </c>
      <c r="F161" s="26"/>
      <c r="G161" s="13">
        <f>SUM(G156:G160)</f>
        <v>53</v>
      </c>
      <c r="H161" s="26"/>
      <c r="I161" s="13">
        <f>SUM(I156:I160)</f>
        <v>390</v>
      </c>
      <c r="J161" s="26"/>
      <c r="K161" s="13">
        <f>SUM(K156:K160)</f>
        <v>203</v>
      </c>
      <c r="L161" s="27"/>
      <c r="M161" s="13">
        <f>SUM(M156:M160)</f>
        <v>288</v>
      </c>
      <c r="N161" s="26"/>
      <c r="O161" s="13">
        <f>SUM(O156:O160)</f>
        <v>935</v>
      </c>
      <c r="P161" s="20"/>
    </row>
    <row r="162" ht="9" customHeight="1">
      <c r="L162" s="16"/>
    </row>
    <row r="163" spans="2:15" ht="12.75" customHeight="1">
      <c r="B163" s="1" t="s">
        <v>105</v>
      </c>
      <c r="C163" s="24"/>
      <c r="E163" s="25">
        <v>70</v>
      </c>
      <c r="G163" s="25">
        <v>69</v>
      </c>
      <c r="I163" s="25">
        <v>721</v>
      </c>
      <c r="K163" s="25">
        <v>0</v>
      </c>
      <c r="L163" s="16"/>
      <c r="M163" s="25">
        <v>430</v>
      </c>
      <c r="O163" s="25">
        <v>1290</v>
      </c>
    </row>
    <row r="164" spans="1:16" ht="12.75" customHeight="1">
      <c r="A164" s="17" t="s">
        <v>16</v>
      </c>
      <c r="B164" s="16"/>
      <c r="C164" s="18">
        <v>36</v>
      </c>
      <c r="E164" s="13">
        <f>SUM(E163)</f>
        <v>70</v>
      </c>
      <c r="F164" s="26"/>
      <c r="G164" s="13">
        <f>SUM(G163)</f>
        <v>69</v>
      </c>
      <c r="H164" s="26"/>
      <c r="I164" s="13">
        <f>SUM(I163)</f>
        <v>721</v>
      </c>
      <c r="J164" s="26"/>
      <c r="K164" s="13">
        <f>SUM(K163)</f>
        <v>0</v>
      </c>
      <c r="L164" s="27"/>
      <c r="M164" s="13">
        <f>SUM(M163)</f>
        <v>430</v>
      </c>
      <c r="N164" s="26"/>
      <c r="O164" s="13">
        <f>SUM(O163)</f>
        <v>1290</v>
      </c>
      <c r="P164" s="20"/>
    </row>
    <row r="165" ht="9" customHeight="1">
      <c r="L165" s="16"/>
    </row>
    <row r="166" spans="2:15" ht="12.75" customHeight="1">
      <c r="B166" s="28" t="s">
        <v>106</v>
      </c>
      <c r="C166" s="24"/>
      <c r="E166" s="25">
        <v>289</v>
      </c>
      <c r="G166" s="25">
        <v>1030</v>
      </c>
      <c r="I166" s="25">
        <v>5483</v>
      </c>
      <c r="K166" s="25">
        <v>3310</v>
      </c>
      <c r="L166" s="16"/>
      <c r="M166" s="25">
        <v>5620</v>
      </c>
      <c r="O166" s="25">
        <v>15732</v>
      </c>
    </row>
    <row r="167" spans="1:16" ht="12.75" customHeight="1">
      <c r="A167" s="17" t="s">
        <v>16</v>
      </c>
      <c r="B167" s="16"/>
      <c r="C167" s="18">
        <v>37</v>
      </c>
      <c r="E167" s="13">
        <f>SUM(E166)</f>
        <v>289</v>
      </c>
      <c r="F167" s="26"/>
      <c r="G167" s="13">
        <f>SUM(G166)</f>
        <v>1030</v>
      </c>
      <c r="H167" s="26"/>
      <c r="I167" s="13">
        <f>SUM(I166)</f>
        <v>5483</v>
      </c>
      <c r="J167" s="26"/>
      <c r="K167" s="13">
        <f>SUM(K166)</f>
        <v>3310</v>
      </c>
      <c r="L167" s="27"/>
      <c r="M167" s="13">
        <f>SUM(M166)</f>
        <v>5620</v>
      </c>
      <c r="N167" s="26"/>
      <c r="O167" s="13">
        <f>SUM(O166)</f>
        <v>15732</v>
      </c>
      <c r="P167" s="20"/>
    </row>
    <row r="168" ht="9" customHeight="1">
      <c r="L168" s="16"/>
    </row>
    <row r="169" spans="2:15" ht="12.75" customHeight="1">
      <c r="B169" s="1" t="s">
        <v>107</v>
      </c>
      <c r="C169" s="24"/>
      <c r="E169" s="15">
        <v>54</v>
      </c>
      <c r="G169" s="15">
        <v>38</v>
      </c>
      <c r="I169" s="15">
        <v>223</v>
      </c>
      <c r="K169" s="15">
        <v>126</v>
      </c>
      <c r="L169" s="16"/>
      <c r="M169" s="15">
        <v>190</v>
      </c>
      <c r="O169" s="15">
        <v>631</v>
      </c>
    </row>
    <row r="170" spans="2:15" ht="12.75" customHeight="1">
      <c r="B170" s="1" t="s">
        <v>108</v>
      </c>
      <c r="C170" s="24"/>
      <c r="E170" s="15">
        <v>51</v>
      </c>
      <c r="G170" s="15">
        <v>134</v>
      </c>
      <c r="I170" s="15">
        <v>858</v>
      </c>
      <c r="K170" s="15">
        <v>304</v>
      </c>
      <c r="L170" s="16"/>
      <c r="M170" s="15">
        <v>610</v>
      </c>
      <c r="O170" s="15">
        <v>1957</v>
      </c>
    </row>
    <row r="171" spans="2:15" ht="12.75" customHeight="1">
      <c r="B171" s="1" t="s">
        <v>109</v>
      </c>
      <c r="C171" s="24"/>
      <c r="E171" s="25">
        <v>27</v>
      </c>
      <c r="G171" s="25">
        <v>53</v>
      </c>
      <c r="I171" s="25">
        <v>369</v>
      </c>
      <c r="K171" s="25">
        <v>0</v>
      </c>
      <c r="L171" s="16"/>
      <c r="M171" s="25">
        <v>0</v>
      </c>
      <c r="O171" s="25">
        <v>449</v>
      </c>
    </row>
    <row r="172" spans="1:16" s="29" customFormat="1" ht="12.75" customHeight="1">
      <c r="A172" s="17" t="s">
        <v>16</v>
      </c>
      <c r="B172" s="27"/>
      <c r="C172" s="18">
        <v>38</v>
      </c>
      <c r="E172" s="13">
        <f>SUM(E169:E171)</f>
        <v>132</v>
      </c>
      <c r="F172" s="26"/>
      <c r="G172" s="13">
        <f>SUM(G169:G171)</f>
        <v>225</v>
      </c>
      <c r="H172" s="26"/>
      <c r="I172" s="13">
        <f>SUM(I169:I171)</f>
        <v>1450</v>
      </c>
      <c r="J172" s="26"/>
      <c r="K172" s="13">
        <f>SUM(K169:K171)</f>
        <v>430</v>
      </c>
      <c r="L172" s="27"/>
      <c r="M172" s="13">
        <f>SUM(M169:M171)</f>
        <v>800</v>
      </c>
      <c r="N172" s="26"/>
      <c r="O172" s="13">
        <f>SUM(O169:O171)</f>
        <v>3037</v>
      </c>
      <c r="P172" s="20"/>
    </row>
    <row r="173" ht="9" customHeight="1">
      <c r="L173" s="16"/>
    </row>
    <row r="174" spans="2:15" ht="12.75" customHeight="1">
      <c r="B174" s="1" t="s">
        <v>110</v>
      </c>
      <c r="C174" s="24"/>
      <c r="E174" s="15">
        <v>0</v>
      </c>
      <c r="G174" s="15">
        <v>90</v>
      </c>
      <c r="I174" s="15">
        <v>539</v>
      </c>
      <c r="K174" s="15">
        <v>798</v>
      </c>
      <c r="L174" s="16"/>
      <c r="M174" s="15">
        <v>0</v>
      </c>
      <c r="O174" s="15">
        <v>1427</v>
      </c>
    </row>
    <row r="175" spans="2:15" ht="12.75" customHeight="1">
      <c r="B175" s="1" t="s">
        <v>111</v>
      </c>
      <c r="C175" s="24"/>
      <c r="E175" s="15">
        <v>0</v>
      </c>
      <c r="G175" s="15">
        <v>28</v>
      </c>
      <c r="I175" s="15">
        <v>208</v>
      </c>
      <c r="K175" s="15">
        <v>0</v>
      </c>
      <c r="L175" s="16"/>
      <c r="M175" s="15">
        <v>0</v>
      </c>
      <c r="O175" s="15">
        <v>236</v>
      </c>
    </row>
    <row r="176" spans="2:15" ht="12.75" customHeight="1">
      <c r="B176" s="1" t="s">
        <v>112</v>
      </c>
      <c r="C176" s="24"/>
      <c r="E176" s="25">
        <v>0</v>
      </c>
      <c r="G176" s="25">
        <v>0</v>
      </c>
      <c r="I176" s="25">
        <v>0</v>
      </c>
      <c r="K176" s="25">
        <v>0</v>
      </c>
      <c r="L176" s="16"/>
      <c r="M176" s="25">
        <v>876</v>
      </c>
      <c r="O176" s="25">
        <v>876</v>
      </c>
    </row>
    <row r="177" spans="1:16" s="29" customFormat="1" ht="12.75" customHeight="1">
      <c r="A177" s="17" t="s">
        <v>16</v>
      </c>
      <c r="C177" s="18">
        <v>39</v>
      </c>
      <c r="E177" s="13">
        <f>SUM(E174:E176)</f>
        <v>0</v>
      </c>
      <c r="F177" s="26"/>
      <c r="G177" s="13">
        <f>SUM(G174:G176)</f>
        <v>118</v>
      </c>
      <c r="H177" s="26"/>
      <c r="I177" s="13">
        <f>SUM(I174:I176)</f>
        <v>747</v>
      </c>
      <c r="J177" s="26"/>
      <c r="K177" s="13">
        <f>SUM(K174:K176)</f>
        <v>798</v>
      </c>
      <c r="L177" s="27"/>
      <c r="M177" s="13">
        <f>SUM(M174:M176)</f>
        <v>876</v>
      </c>
      <c r="N177" s="26"/>
      <c r="O177" s="13">
        <f>SUM(O174:O176)</f>
        <v>2539</v>
      </c>
      <c r="P177" s="20"/>
    </row>
    <row r="178" ht="9" customHeight="1">
      <c r="L178" s="16"/>
    </row>
    <row r="179" spans="2:15" ht="12.75" customHeight="1">
      <c r="B179" s="1" t="s">
        <v>113</v>
      </c>
      <c r="C179" s="24"/>
      <c r="E179" s="25">
        <v>20</v>
      </c>
      <c r="G179" s="25">
        <v>156</v>
      </c>
      <c r="I179" s="25">
        <v>1023</v>
      </c>
      <c r="K179" s="25">
        <v>618</v>
      </c>
      <c r="L179" s="16"/>
      <c r="M179" s="25">
        <v>955</v>
      </c>
      <c r="O179" s="25">
        <v>2772</v>
      </c>
    </row>
    <row r="180" spans="1:16" s="29" customFormat="1" ht="12.75" customHeight="1">
      <c r="A180" s="17" t="s">
        <v>16</v>
      </c>
      <c r="C180" s="18">
        <v>40</v>
      </c>
      <c r="E180" s="13">
        <f>SUM(E179)</f>
        <v>20</v>
      </c>
      <c r="F180" s="26"/>
      <c r="G180" s="13">
        <f>SUM(G179)</f>
        <v>156</v>
      </c>
      <c r="H180" s="26"/>
      <c r="I180" s="13">
        <f>SUM(I179)</f>
        <v>1023</v>
      </c>
      <c r="J180" s="26"/>
      <c r="K180" s="13">
        <f>SUM(K179)</f>
        <v>618</v>
      </c>
      <c r="L180" s="27"/>
      <c r="M180" s="13">
        <f>SUM(M179)</f>
        <v>955</v>
      </c>
      <c r="N180" s="26"/>
      <c r="O180" s="13">
        <f>SUM(O179)</f>
        <v>2772</v>
      </c>
      <c r="P180" s="20"/>
    </row>
    <row r="181" ht="9" customHeight="1">
      <c r="L181" s="16"/>
    </row>
    <row r="182" spans="2:15" ht="12.75" customHeight="1">
      <c r="B182" s="28" t="s">
        <v>114</v>
      </c>
      <c r="E182" s="15">
        <v>18</v>
      </c>
      <c r="G182" s="15">
        <v>69</v>
      </c>
      <c r="I182" s="15">
        <v>563</v>
      </c>
      <c r="K182" s="15">
        <v>0</v>
      </c>
      <c r="L182" s="16"/>
      <c r="M182" s="15">
        <v>0</v>
      </c>
      <c r="O182" s="15">
        <v>650</v>
      </c>
    </row>
    <row r="183" spans="2:15" ht="12.75" customHeight="1">
      <c r="B183" s="28" t="s">
        <v>115</v>
      </c>
      <c r="C183" s="24"/>
      <c r="E183" s="15">
        <v>26</v>
      </c>
      <c r="G183" s="15">
        <v>53</v>
      </c>
      <c r="I183" s="15">
        <v>588</v>
      </c>
      <c r="K183" s="15">
        <v>0</v>
      </c>
      <c r="L183" s="16"/>
      <c r="M183" s="15">
        <v>0</v>
      </c>
      <c r="O183" s="15">
        <v>667</v>
      </c>
    </row>
    <row r="184" spans="2:15" ht="12.75" customHeight="1">
      <c r="B184" s="28" t="s">
        <v>116</v>
      </c>
      <c r="C184" s="24"/>
      <c r="E184" s="25">
        <v>0</v>
      </c>
      <c r="G184" s="25">
        <v>0</v>
      </c>
      <c r="I184" s="25">
        <v>0</v>
      </c>
      <c r="K184" s="25">
        <v>439</v>
      </c>
      <c r="L184" s="16"/>
      <c r="M184" s="25">
        <v>898</v>
      </c>
      <c r="O184" s="25">
        <v>1337</v>
      </c>
    </row>
    <row r="185" spans="1:16" s="29" customFormat="1" ht="12.75" customHeight="1">
      <c r="A185" s="17" t="s">
        <v>16</v>
      </c>
      <c r="C185" s="18">
        <v>41</v>
      </c>
      <c r="E185" s="13">
        <f>SUM(E182:E184)</f>
        <v>44</v>
      </c>
      <c r="F185" s="26"/>
      <c r="G185" s="13">
        <f>SUM(G182:G184)</f>
        <v>122</v>
      </c>
      <c r="H185" s="26"/>
      <c r="I185" s="13">
        <f>SUM(I182:I184)</f>
        <v>1151</v>
      </c>
      <c r="J185" s="26"/>
      <c r="K185" s="13">
        <f>SUM(K182:K184)</f>
        <v>439</v>
      </c>
      <c r="L185" s="27"/>
      <c r="M185" s="13">
        <f>SUM(M182:M184)</f>
        <v>898</v>
      </c>
      <c r="N185" s="26"/>
      <c r="O185" s="13">
        <f>SUM(O182:O184)</f>
        <v>2654</v>
      </c>
      <c r="P185" s="20"/>
    </row>
    <row r="186" spans="2:15" ht="12.75" customHeight="1">
      <c r="B186" s="16"/>
      <c r="E186" s="2"/>
      <c r="G186" s="2"/>
      <c r="I186" s="2"/>
      <c r="K186" s="2"/>
      <c r="L186" s="16"/>
      <c r="M186" s="2"/>
      <c r="O186" s="2"/>
    </row>
    <row r="187" spans="2:15" ht="12.75" customHeight="1">
      <c r="B187" s="1" t="s">
        <v>117</v>
      </c>
      <c r="C187" s="24"/>
      <c r="E187" s="25">
        <v>268</v>
      </c>
      <c r="G187" s="25">
        <v>777</v>
      </c>
      <c r="I187" s="25">
        <v>4587</v>
      </c>
      <c r="K187" s="25">
        <v>2647</v>
      </c>
      <c r="L187" s="16"/>
      <c r="M187" s="25">
        <v>3884</v>
      </c>
      <c r="O187" s="25">
        <v>12163</v>
      </c>
    </row>
    <row r="188" spans="1:16" s="29" customFormat="1" ht="12.75" customHeight="1">
      <c r="A188" s="17" t="s">
        <v>16</v>
      </c>
      <c r="C188" s="18">
        <v>42</v>
      </c>
      <c r="E188" s="13">
        <f>SUM(E187)</f>
        <v>268</v>
      </c>
      <c r="F188" s="26"/>
      <c r="G188" s="13">
        <f>SUM(G187)</f>
        <v>777</v>
      </c>
      <c r="H188" s="26"/>
      <c r="I188" s="13">
        <f>SUM(I187)</f>
        <v>4587</v>
      </c>
      <c r="J188" s="26"/>
      <c r="K188" s="13">
        <f>SUM(K187)</f>
        <v>2647</v>
      </c>
      <c r="L188" s="27"/>
      <c r="M188" s="13">
        <f>SUM(M187)</f>
        <v>3884</v>
      </c>
      <c r="N188" s="26"/>
      <c r="O188" s="13">
        <f>SUM(O187)</f>
        <v>12163</v>
      </c>
      <c r="P188" s="20"/>
    </row>
    <row r="189" ht="9" customHeight="1">
      <c r="L189" s="16"/>
    </row>
    <row r="190" spans="2:15" ht="12.75" customHeight="1">
      <c r="B190" s="1" t="s">
        <v>118</v>
      </c>
      <c r="C190" s="24"/>
      <c r="E190" s="15">
        <v>0</v>
      </c>
      <c r="G190" s="15">
        <v>7</v>
      </c>
      <c r="I190" s="15">
        <v>18</v>
      </c>
      <c r="K190" s="15">
        <v>0</v>
      </c>
      <c r="L190" s="16"/>
      <c r="M190" s="15">
        <v>0</v>
      </c>
      <c r="O190" s="15">
        <v>25</v>
      </c>
    </row>
    <row r="191" spans="2:15" ht="12.75" customHeight="1">
      <c r="B191" s="1" t="s">
        <v>119</v>
      </c>
      <c r="C191" s="24"/>
      <c r="E191" s="25">
        <v>29</v>
      </c>
      <c r="G191" s="25">
        <v>69</v>
      </c>
      <c r="I191" s="25">
        <v>441</v>
      </c>
      <c r="K191" s="25">
        <v>141</v>
      </c>
      <c r="L191" s="16"/>
      <c r="M191" s="25">
        <v>396</v>
      </c>
      <c r="O191" s="25">
        <v>1076</v>
      </c>
    </row>
    <row r="192" spans="1:16" s="29" customFormat="1" ht="12.75" customHeight="1">
      <c r="A192" s="17" t="s">
        <v>16</v>
      </c>
      <c r="C192" s="18">
        <v>43</v>
      </c>
      <c r="E192" s="13">
        <f>SUM(E190:E191)</f>
        <v>29</v>
      </c>
      <c r="F192" s="26"/>
      <c r="G192" s="13">
        <f>SUM(G190:G191)</f>
        <v>76</v>
      </c>
      <c r="H192" s="26"/>
      <c r="I192" s="13">
        <f>SUM(I190:I191)</f>
        <v>459</v>
      </c>
      <c r="J192" s="26"/>
      <c r="K192" s="13">
        <f>SUM(K190:K191)</f>
        <v>141</v>
      </c>
      <c r="L192" s="27"/>
      <c r="M192" s="13">
        <f>SUM(M190:M191)</f>
        <v>396</v>
      </c>
      <c r="N192" s="26"/>
      <c r="O192" s="13">
        <f>SUM(O190:O191)</f>
        <v>1101</v>
      </c>
      <c r="P192" s="20"/>
    </row>
    <row r="193" ht="9" customHeight="1">
      <c r="L193" s="16"/>
    </row>
    <row r="194" spans="2:15" ht="12.75" customHeight="1">
      <c r="B194" s="28" t="s">
        <v>120</v>
      </c>
      <c r="C194" s="24"/>
      <c r="E194" s="15">
        <v>0</v>
      </c>
      <c r="G194" s="15">
        <v>34</v>
      </c>
      <c r="I194" s="15">
        <v>407</v>
      </c>
      <c r="K194" s="15">
        <v>0</v>
      </c>
      <c r="L194" s="16"/>
      <c r="M194" s="15">
        <v>0</v>
      </c>
      <c r="O194" s="15">
        <v>441</v>
      </c>
    </row>
    <row r="195" spans="2:15" ht="12.75" customHeight="1">
      <c r="B195" s="28" t="s">
        <v>121</v>
      </c>
      <c r="C195" s="24"/>
      <c r="E195" s="15">
        <v>0</v>
      </c>
      <c r="G195" s="15">
        <v>57</v>
      </c>
      <c r="I195" s="15">
        <v>438</v>
      </c>
      <c r="K195" s="15">
        <v>0</v>
      </c>
      <c r="L195" s="16"/>
      <c r="M195" s="15">
        <v>0</v>
      </c>
      <c r="O195" s="15">
        <v>495</v>
      </c>
    </row>
    <row r="196" spans="2:15" ht="12.75" customHeight="1">
      <c r="B196" s="28" t="s">
        <v>122</v>
      </c>
      <c r="C196" s="24"/>
      <c r="E196" s="25">
        <v>0</v>
      </c>
      <c r="G196" s="25">
        <v>49</v>
      </c>
      <c r="I196" s="25">
        <v>406</v>
      </c>
      <c r="K196" s="25">
        <v>0</v>
      </c>
      <c r="L196" s="16"/>
      <c r="M196" s="25">
        <v>0</v>
      </c>
      <c r="O196" s="25">
        <v>455</v>
      </c>
    </row>
    <row r="197" spans="1:16" s="29" customFormat="1" ht="12.75" customHeight="1">
      <c r="A197" s="17" t="s">
        <v>16</v>
      </c>
      <c r="C197" s="18">
        <v>44</v>
      </c>
      <c r="E197" s="13">
        <f>SUM(E194:E196)</f>
        <v>0</v>
      </c>
      <c r="F197" s="26"/>
      <c r="G197" s="13">
        <f>SUM(G194:G196)</f>
        <v>140</v>
      </c>
      <c r="H197" s="26"/>
      <c r="I197" s="13">
        <f>SUM(I194:I196)</f>
        <v>1251</v>
      </c>
      <c r="J197" s="26"/>
      <c r="K197" s="13">
        <f>SUM(K194:K196)</f>
        <v>0</v>
      </c>
      <c r="L197" s="27"/>
      <c r="M197" s="13">
        <f>SUM(M194:M196)</f>
        <v>0</v>
      </c>
      <c r="N197" s="26"/>
      <c r="O197" s="13">
        <f>SUM(O194:O196)</f>
        <v>1391</v>
      </c>
      <c r="P197" s="20"/>
    </row>
    <row r="198" ht="9" customHeight="1">
      <c r="L198" s="16"/>
    </row>
    <row r="199" spans="2:15" ht="12.75" customHeight="1">
      <c r="B199" s="1" t="s">
        <v>123</v>
      </c>
      <c r="C199" s="24"/>
      <c r="E199" s="25">
        <v>14</v>
      </c>
      <c r="G199" s="25">
        <v>35</v>
      </c>
      <c r="I199" s="25">
        <v>260</v>
      </c>
      <c r="K199" s="25">
        <v>102</v>
      </c>
      <c r="L199" s="16"/>
      <c r="M199" s="25">
        <v>246</v>
      </c>
      <c r="O199" s="25">
        <v>657</v>
      </c>
    </row>
    <row r="200" spans="1:16" s="29" customFormat="1" ht="12.75" customHeight="1">
      <c r="A200" s="17" t="s">
        <v>16</v>
      </c>
      <c r="C200" s="18">
        <v>45</v>
      </c>
      <c r="E200" s="13">
        <f>SUM(E199)</f>
        <v>14</v>
      </c>
      <c r="F200" s="26"/>
      <c r="G200" s="13">
        <f>SUM(G199)</f>
        <v>35</v>
      </c>
      <c r="H200" s="26"/>
      <c r="I200" s="13">
        <f>SUM(I199)</f>
        <v>260</v>
      </c>
      <c r="J200" s="26"/>
      <c r="K200" s="13">
        <f>SUM(K199)</f>
        <v>102</v>
      </c>
      <c r="L200" s="27"/>
      <c r="M200" s="13">
        <f>SUM(M199)</f>
        <v>246</v>
      </c>
      <c r="N200" s="26"/>
      <c r="O200" s="13">
        <f>SUM(O199)</f>
        <v>657</v>
      </c>
      <c r="P200" s="20"/>
    </row>
    <row r="201" ht="9" customHeight="1">
      <c r="L201" s="16"/>
    </row>
    <row r="202" spans="2:15" ht="12.75" customHeight="1">
      <c r="B202" s="1" t="s">
        <v>124</v>
      </c>
      <c r="C202" s="24"/>
      <c r="E202" s="2">
        <v>0</v>
      </c>
      <c r="G202" s="2">
        <v>32</v>
      </c>
      <c r="I202" s="2">
        <v>198</v>
      </c>
      <c r="K202" s="2">
        <v>0</v>
      </c>
      <c r="L202" s="16"/>
      <c r="M202" s="2">
        <v>0</v>
      </c>
      <c r="O202" s="2">
        <v>230</v>
      </c>
    </row>
    <row r="203" spans="2:15" ht="12.75" customHeight="1">
      <c r="B203" s="1" t="s">
        <v>125</v>
      </c>
      <c r="C203" s="24"/>
      <c r="E203" s="25">
        <v>49</v>
      </c>
      <c r="G203" s="25">
        <v>183</v>
      </c>
      <c r="I203" s="25">
        <v>978</v>
      </c>
      <c r="K203" s="25">
        <v>629</v>
      </c>
      <c r="L203" s="16"/>
      <c r="M203" s="25">
        <v>887</v>
      </c>
      <c r="O203" s="25">
        <v>2726</v>
      </c>
    </row>
    <row r="204" spans="1:16" s="29" customFormat="1" ht="12.75" customHeight="1">
      <c r="A204" s="17" t="s">
        <v>16</v>
      </c>
      <c r="C204" s="18">
        <v>46</v>
      </c>
      <c r="E204" s="13">
        <f>SUM(E202:E203)</f>
        <v>49</v>
      </c>
      <c r="F204" s="26"/>
      <c r="G204" s="13">
        <f>SUM(G202:G203)</f>
        <v>215</v>
      </c>
      <c r="H204" s="26"/>
      <c r="I204" s="13">
        <f>SUM(I202:I203)</f>
        <v>1176</v>
      </c>
      <c r="J204" s="26"/>
      <c r="K204" s="13">
        <f>SUM(K202:K203)</f>
        <v>629</v>
      </c>
      <c r="L204" s="27"/>
      <c r="M204" s="13">
        <f>SUM(M202:M203)</f>
        <v>887</v>
      </c>
      <c r="N204" s="26"/>
      <c r="O204" s="13">
        <f>SUM(O202:O203)</f>
        <v>2956</v>
      </c>
      <c r="P204" s="20"/>
    </row>
    <row r="205" ht="9" customHeight="1">
      <c r="L205" s="16"/>
    </row>
    <row r="206" spans="2:15" ht="12.75" customHeight="1">
      <c r="B206" s="28" t="s">
        <v>126</v>
      </c>
      <c r="C206" s="24"/>
      <c r="E206" s="25">
        <v>31</v>
      </c>
      <c r="G206" s="25">
        <v>113</v>
      </c>
      <c r="I206" s="25">
        <v>618</v>
      </c>
      <c r="K206" s="25">
        <v>347</v>
      </c>
      <c r="L206" s="16"/>
      <c r="M206" s="25">
        <v>515</v>
      </c>
      <c r="O206" s="25">
        <v>1624</v>
      </c>
    </row>
    <row r="207" spans="1:16" s="29" customFormat="1" ht="12.75" customHeight="1">
      <c r="A207" s="17" t="s">
        <v>16</v>
      </c>
      <c r="C207" s="18">
        <v>47</v>
      </c>
      <c r="E207" s="13">
        <f>SUM(E206)</f>
        <v>31</v>
      </c>
      <c r="F207" s="26"/>
      <c r="G207" s="13">
        <f>SUM(G206)</f>
        <v>113</v>
      </c>
      <c r="H207" s="26"/>
      <c r="I207" s="13">
        <f>SUM(I206)</f>
        <v>618</v>
      </c>
      <c r="J207" s="26"/>
      <c r="K207" s="13">
        <f>SUM(K206)</f>
        <v>347</v>
      </c>
      <c r="L207" s="27"/>
      <c r="M207" s="13">
        <f>SUM(M206)</f>
        <v>515</v>
      </c>
      <c r="N207" s="26"/>
      <c r="O207" s="13">
        <f>SUM(O206)</f>
        <v>1624</v>
      </c>
      <c r="P207" s="20"/>
    </row>
    <row r="208" ht="9" customHeight="1">
      <c r="L208" s="16"/>
    </row>
    <row r="209" spans="2:16" ht="12.75" customHeight="1">
      <c r="B209" s="1" t="s">
        <v>127</v>
      </c>
      <c r="C209" s="24"/>
      <c r="E209" s="15">
        <v>31</v>
      </c>
      <c r="G209" s="15">
        <v>35</v>
      </c>
      <c r="I209" s="15">
        <v>283</v>
      </c>
      <c r="K209" s="15">
        <v>0</v>
      </c>
      <c r="L209" s="16"/>
      <c r="M209" s="15">
        <v>0</v>
      </c>
      <c r="O209" s="15">
        <v>349</v>
      </c>
      <c r="P209" s="22"/>
    </row>
    <row r="210" spans="2:15" ht="12.75" customHeight="1">
      <c r="B210" s="1" t="s">
        <v>128</v>
      </c>
      <c r="C210" s="24"/>
      <c r="E210" s="15">
        <v>0</v>
      </c>
      <c r="G210" s="15">
        <v>18</v>
      </c>
      <c r="I210" s="15">
        <v>181</v>
      </c>
      <c r="K210" s="15">
        <v>0</v>
      </c>
      <c r="L210" s="16"/>
      <c r="M210" s="15">
        <v>0</v>
      </c>
      <c r="O210" s="15">
        <v>199</v>
      </c>
    </row>
    <row r="211" spans="2:15" ht="12.75" customHeight="1">
      <c r="B211" s="1" t="s">
        <v>129</v>
      </c>
      <c r="C211" s="24"/>
      <c r="E211" s="15">
        <v>0</v>
      </c>
      <c r="G211" s="15">
        <v>0</v>
      </c>
      <c r="I211" s="15">
        <v>0</v>
      </c>
      <c r="K211" s="15">
        <v>0</v>
      </c>
      <c r="L211" s="16"/>
      <c r="M211" s="15">
        <v>714</v>
      </c>
      <c r="O211" s="15">
        <v>714</v>
      </c>
    </row>
    <row r="212" spans="2:16" ht="12.75" customHeight="1">
      <c r="B212" s="1" t="s">
        <v>130</v>
      </c>
      <c r="C212" s="24"/>
      <c r="E212" s="15">
        <v>28</v>
      </c>
      <c r="G212" s="15">
        <v>32</v>
      </c>
      <c r="I212" s="15">
        <v>377</v>
      </c>
      <c r="K212" s="15">
        <v>0</v>
      </c>
      <c r="L212" s="16"/>
      <c r="M212" s="15">
        <v>0</v>
      </c>
      <c r="O212" s="15">
        <v>437</v>
      </c>
      <c r="P212" s="22"/>
    </row>
    <row r="213" spans="2:16" ht="12.75" customHeight="1">
      <c r="B213" s="1" t="s">
        <v>131</v>
      </c>
      <c r="C213" s="24"/>
      <c r="E213" s="15">
        <v>0</v>
      </c>
      <c r="G213" s="15">
        <v>20</v>
      </c>
      <c r="I213" s="15">
        <v>119</v>
      </c>
      <c r="K213" s="15">
        <v>0</v>
      </c>
      <c r="L213" s="16"/>
      <c r="M213" s="15">
        <v>0</v>
      </c>
      <c r="O213" s="15">
        <v>139</v>
      </c>
      <c r="P213" s="22"/>
    </row>
    <row r="214" spans="2:16" ht="12.75" customHeight="1">
      <c r="B214" s="1" t="s">
        <v>132</v>
      </c>
      <c r="C214" s="24"/>
      <c r="E214" s="15">
        <v>0</v>
      </c>
      <c r="G214" s="15">
        <v>21</v>
      </c>
      <c r="I214" s="15">
        <v>183</v>
      </c>
      <c r="K214" s="15">
        <v>0</v>
      </c>
      <c r="L214" s="16"/>
      <c r="M214" s="15">
        <v>0</v>
      </c>
      <c r="O214" s="15">
        <v>204</v>
      </c>
      <c r="P214" s="22"/>
    </row>
    <row r="215" spans="2:16" ht="12.75" customHeight="1">
      <c r="B215" s="1" t="s">
        <v>133</v>
      </c>
      <c r="C215" s="24"/>
      <c r="E215" s="15">
        <v>0</v>
      </c>
      <c r="G215" s="15">
        <v>1</v>
      </c>
      <c r="I215" s="15">
        <v>23</v>
      </c>
      <c r="K215" s="15">
        <v>0</v>
      </c>
      <c r="L215" s="16"/>
      <c r="M215" s="15">
        <v>0</v>
      </c>
      <c r="O215" s="15">
        <v>24</v>
      </c>
      <c r="P215" s="22"/>
    </row>
    <row r="216" spans="2:16" ht="12.75" customHeight="1">
      <c r="B216" s="1" t="s">
        <v>134</v>
      </c>
      <c r="C216" s="24"/>
      <c r="E216" s="25">
        <v>0</v>
      </c>
      <c r="G216" s="25">
        <v>6</v>
      </c>
      <c r="I216" s="25">
        <v>60</v>
      </c>
      <c r="K216" s="25">
        <v>0</v>
      </c>
      <c r="L216" s="16"/>
      <c r="M216" s="25">
        <v>0</v>
      </c>
      <c r="O216" s="25">
        <v>66</v>
      </c>
      <c r="P216" s="22"/>
    </row>
    <row r="217" spans="1:16" s="29" customFormat="1" ht="12.75" customHeight="1">
      <c r="A217" s="17" t="s">
        <v>16</v>
      </c>
      <c r="C217" s="18">
        <v>48</v>
      </c>
      <c r="E217" s="13">
        <f>SUM(E209:E216)</f>
        <v>59</v>
      </c>
      <c r="F217" s="26"/>
      <c r="G217" s="13">
        <f>SUM(G209:G216)</f>
        <v>133</v>
      </c>
      <c r="H217" s="26"/>
      <c r="I217" s="13">
        <f>SUM(I209:I216)</f>
        <v>1226</v>
      </c>
      <c r="J217" s="26"/>
      <c r="K217" s="13">
        <f>SUM(K209:K216)</f>
        <v>0</v>
      </c>
      <c r="L217" s="27"/>
      <c r="M217" s="13">
        <f>SUM(M209:M216)</f>
        <v>714</v>
      </c>
      <c r="N217" s="26"/>
      <c r="O217" s="13">
        <f>SUM(O209:O216)</f>
        <v>2132</v>
      </c>
      <c r="P217" s="20"/>
    </row>
    <row r="218" ht="9" customHeight="1">
      <c r="L218" s="16"/>
    </row>
    <row r="219" spans="2:16" ht="12.75" customHeight="1">
      <c r="B219" s="28" t="s">
        <v>135</v>
      </c>
      <c r="C219" s="24"/>
      <c r="E219" s="25">
        <v>33</v>
      </c>
      <c r="G219" s="25">
        <v>177</v>
      </c>
      <c r="I219" s="25">
        <v>1022</v>
      </c>
      <c r="K219" s="25">
        <v>397</v>
      </c>
      <c r="L219" s="16"/>
      <c r="M219" s="25">
        <v>845</v>
      </c>
      <c r="O219" s="25">
        <v>2474</v>
      </c>
      <c r="P219" s="22"/>
    </row>
    <row r="220" spans="1:16" s="29" customFormat="1" ht="12.75" customHeight="1">
      <c r="A220" s="17" t="s">
        <v>16</v>
      </c>
      <c r="C220" s="18">
        <v>49</v>
      </c>
      <c r="E220" s="13">
        <f>SUM(E219)</f>
        <v>33</v>
      </c>
      <c r="F220" s="26"/>
      <c r="G220" s="13">
        <f>SUM(G219)</f>
        <v>177</v>
      </c>
      <c r="H220" s="26"/>
      <c r="I220" s="13">
        <f>SUM(I219)</f>
        <v>1022</v>
      </c>
      <c r="J220" s="26"/>
      <c r="K220" s="13">
        <f>SUM(K219)</f>
        <v>397</v>
      </c>
      <c r="L220" s="27"/>
      <c r="M220" s="13">
        <f>SUM(M219)</f>
        <v>845</v>
      </c>
      <c r="N220" s="26"/>
      <c r="O220" s="13">
        <f>SUM(O219)</f>
        <v>2474</v>
      </c>
      <c r="P220" s="20"/>
    </row>
    <row r="221" ht="9" customHeight="1">
      <c r="L221" s="16"/>
    </row>
    <row r="222" spans="2:15" ht="12.75" customHeight="1">
      <c r="B222" s="1" t="s">
        <v>136</v>
      </c>
      <c r="C222" s="24"/>
      <c r="E222" s="15">
        <v>0</v>
      </c>
      <c r="G222" s="15">
        <v>28</v>
      </c>
      <c r="I222" s="15">
        <v>326</v>
      </c>
      <c r="K222" s="15">
        <v>0</v>
      </c>
      <c r="L222" s="16"/>
      <c r="M222" s="15">
        <v>0</v>
      </c>
      <c r="O222" s="15">
        <v>354</v>
      </c>
    </row>
    <row r="223" spans="2:15" ht="12.75" customHeight="1">
      <c r="B223" s="1" t="s">
        <v>137</v>
      </c>
      <c r="C223" s="24"/>
      <c r="E223" s="15">
        <v>0</v>
      </c>
      <c r="G223" s="15">
        <v>3</v>
      </c>
      <c r="I223" s="15">
        <v>49</v>
      </c>
      <c r="K223" s="15">
        <v>0</v>
      </c>
      <c r="L223" s="16"/>
      <c r="M223" s="15">
        <v>0</v>
      </c>
      <c r="O223" s="15">
        <v>52</v>
      </c>
    </row>
    <row r="224" spans="2:15" ht="12.75" customHeight="1">
      <c r="B224" s="1" t="s">
        <v>138</v>
      </c>
      <c r="C224" s="24"/>
      <c r="E224" s="15">
        <v>0</v>
      </c>
      <c r="G224" s="15">
        <v>5</v>
      </c>
      <c r="I224" s="15">
        <v>27</v>
      </c>
      <c r="K224" s="15">
        <v>0</v>
      </c>
      <c r="L224" s="16"/>
      <c r="M224" s="15">
        <v>0</v>
      </c>
      <c r="O224" s="15">
        <v>32</v>
      </c>
    </row>
    <row r="225" spans="2:15" ht="12.75" customHeight="1">
      <c r="B225" s="1" t="s">
        <v>139</v>
      </c>
      <c r="C225" s="24"/>
      <c r="E225" s="25">
        <v>0</v>
      </c>
      <c r="G225" s="25">
        <v>50</v>
      </c>
      <c r="I225" s="25">
        <v>495</v>
      </c>
      <c r="K225" s="25">
        <v>0</v>
      </c>
      <c r="L225" s="16"/>
      <c r="M225" s="25">
        <v>0</v>
      </c>
      <c r="O225" s="25">
        <v>545</v>
      </c>
    </row>
    <row r="226" spans="1:16" s="29" customFormat="1" ht="12.75" customHeight="1">
      <c r="A226" s="17" t="s">
        <v>16</v>
      </c>
      <c r="C226" s="18">
        <v>50</v>
      </c>
      <c r="E226" s="13">
        <f>SUM(E222:E225)</f>
        <v>0</v>
      </c>
      <c r="F226" s="26"/>
      <c r="G226" s="13">
        <f>SUM(G222:G225)</f>
        <v>86</v>
      </c>
      <c r="H226" s="26"/>
      <c r="I226" s="13">
        <f>SUM(I222:I225)</f>
        <v>897</v>
      </c>
      <c r="J226" s="26"/>
      <c r="K226" s="13">
        <f>SUM(K222:K225)</f>
        <v>0</v>
      </c>
      <c r="L226" s="27"/>
      <c r="M226" s="13">
        <f>SUM(M222:M225)</f>
        <v>0</v>
      </c>
      <c r="N226" s="26"/>
      <c r="O226" s="13">
        <f>SUM(O222:O225)</f>
        <v>983</v>
      </c>
      <c r="P226" s="20"/>
    </row>
    <row r="227" ht="9" customHeight="1">
      <c r="L227" s="16"/>
    </row>
    <row r="228" spans="2:15" ht="12.75" customHeight="1">
      <c r="B228" s="1" t="s">
        <v>140</v>
      </c>
      <c r="C228" s="24"/>
      <c r="E228" s="25">
        <v>8</v>
      </c>
      <c r="G228" s="25">
        <v>48</v>
      </c>
      <c r="I228" s="25">
        <v>266</v>
      </c>
      <c r="K228" s="25">
        <v>87</v>
      </c>
      <c r="L228" s="16"/>
      <c r="M228" s="25">
        <v>155</v>
      </c>
      <c r="O228" s="25">
        <v>564</v>
      </c>
    </row>
    <row r="229" spans="1:16" s="29" customFormat="1" ht="12.75" customHeight="1">
      <c r="A229" s="17" t="s">
        <v>16</v>
      </c>
      <c r="C229" s="18">
        <v>51</v>
      </c>
      <c r="E229" s="13">
        <f>SUM(E228)</f>
        <v>8</v>
      </c>
      <c r="F229" s="26"/>
      <c r="G229" s="13">
        <f>SUM(G228)</f>
        <v>48</v>
      </c>
      <c r="H229" s="26"/>
      <c r="I229" s="13">
        <f>SUM(I228)</f>
        <v>266</v>
      </c>
      <c r="J229" s="26"/>
      <c r="K229" s="13">
        <f>SUM(K228)</f>
        <v>87</v>
      </c>
      <c r="L229" s="27"/>
      <c r="M229" s="13">
        <f>SUM(M228)</f>
        <v>155</v>
      </c>
      <c r="N229" s="26"/>
      <c r="O229" s="13">
        <f>SUM(O228)</f>
        <v>564</v>
      </c>
      <c r="P229" s="20"/>
    </row>
    <row r="230" ht="9" customHeight="1">
      <c r="L230" s="16"/>
    </row>
    <row r="231" spans="2:15" ht="12.75" customHeight="1">
      <c r="B231" s="1" t="s">
        <v>141</v>
      </c>
      <c r="C231" s="24"/>
      <c r="E231" s="25">
        <v>23</v>
      </c>
      <c r="G231" s="25">
        <v>168</v>
      </c>
      <c r="I231" s="25">
        <v>861</v>
      </c>
      <c r="K231" s="25">
        <v>485</v>
      </c>
      <c r="L231" s="16"/>
      <c r="M231" s="25">
        <v>1119</v>
      </c>
      <c r="O231" s="25">
        <v>2656</v>
      </c>
    </row>
    <row r="232" spans="1:16" s="29" customFormat="1" ht="12.75" customHeight="1">
      <c r="A232" s="17" t="s">
        <v>16</v>
      </c>
      <c r="C232" s="18">
        <v>52</v>
      </c>
      <c r="E232" s="13">
        <f>SUM(E231)</f>
        <v>23</v>
      </c>
      <c r="F232" s="26"/>
      <c r="G232" s="13">
        <f>SUM(G231)</f>
        <v>168</v>
      </c>
      <c r="H232" s="26"/>
      <c r="I232" s="13">
        <f>SUM(I231)</f>
        <v>861</v>
      </c>
      <c r="J232" s="26"/>
      <c r="K232" s="13">
        <f>SUM(K231)</f>
        <v>485</v>
      </c>
      <c r="L232" s="27"/>
      <c r="M232" s="13">
        <f>SUM(M231)</f>
        <v>1119</v>
      </c>
      <c r="N232" s="26"/>
      <c r="O232" s="13">
        <f>SUM(O231)</f>
        <v>2656</v>
      </c>
      <c r="P232" s="20"/>
    </row>
    <row r="233" ht="9" customHeight="1">
      <c r="L233" s="16"/>
    </row>
    <row r="234" spans="2:15" ht="12.75" customHeight="1">
      <c r="B234" s="1" t="s">
        <v>142</v>
      </c>
      <c r="C234" s="24"/>
      <c r="E234" s="15">
        <v>0</v>
      </c>
      <c r="G234" s="15">
        <v>44</v>
      </c>
      <c r="I234" s="15">
        <v>369</v>
      </c>
      <c r="K234" s="15">
        <v>0</v>
      </c>
      <c r="L234" s="16"/>
      <c r="M234" s="15">
        <v>0</v>
      </c>
      <c r="O234" s="15">
        <v>413</v>
      </c>
    </row>
    <row r="235" spans="2:15" ht="12.75" customHeight="1">
      <c r="B235" s="1" t="s">
        <v>143</v>
      </c>
      <c r="C235" s="24"/>
      <c r="E235" s="15">
        <v>0</v>
      </c>
      <c r="G235" s="15">
        <v>16</v>
      </c>
      <c r="I235" s="15">
        <v>221</v>
      </c>
      <c r="K235" s="15">
        <v>0</v>
      </c>
      <c r="L235" s="16"/>
      <c r="M235" s="15">
        <v>0</v>
      </c>
      <c r="O235" s="15">
        <v>237</v>
      </c>
    </row>
    <row r="236" spans="2:15" ht="12.75" customHeight="1">
      <c r="B236" s="1" t="s">
        <v>144</v>
      </c>
      <c r="C236" s="24"/>
      <c r="E236" s="15">
        <v>39</v>
      </c>
      <c r="G236" s="15">
        <v>60</v>
      </c>
      <c r="I236" s="15">
        <v>417</v>
      </c>
      <c r="K236" s="15">
        <v>0</v>
      </c>
      <c r="L236" s="16"/>
      <c r="M236" s="15">
        <v>0</v>
      </c>
      <c r="O236" s="15">
        <v>516</v>
      </c>
    </row>
    <row r="237" spans="2:15" ht="12.75" customHeight="1">
      <c r="B237" s="1" t="s">
        <v>145</v>
      </c>
      <c r="C237" s="24"/>
      <c r="E237" s="15">
        <v>0</v>
      </c>
      <c r="G237" s="15">
        <v>45</v>
      </c>
      <c r="I237" s="15">
        <v>382</v>
      </c>
      <c r="K237" s="15">
        <v>0</v>
      </c>
      <c r="L237" s="16"/>
      <c r="M237" s="15">
        <v>0</v>
      </c>
      <c r="O237" s="15">
        <v>427</v>
      </c>
    </row>
    <row r="238" spans="2:15" ht="12.75" customHeight="1">
      <c r="B238" s="1" t="s">
        <v>146</v>
      </c>
      <c r="C238" s="24"/>
      <c r="E238" s="25">
        <v>0</v>
      </c>
      <c r="G238" s="25">
        <v>85</v>
      </c>
      <c r="I238" s="25">
        <v>671</v>
      </c>
      <c r="K238" s="25">
        <v>0</v>
      </c>
      <c r="L238" s="16"/>
      <c r="M238" s="25">
        <v>927</v>
      </c>
      <c r="O238" s="25">
        <v>1683</v>
      </c>
    </row>
    <row r="239" spans="1:16" s="29" customFormat="1" ht="12.75" customHeight="1">
      <c r="A239" s="17" t="s">
        <v>16</v>
      </c>
      <c r="C239" s="18">
        <v>53</v>
      </c>
      <c r="E239" s="13">
        <f>SUM(E234:E238)</f>
        <v>39</v>
      </c>
      <c r="F239" s="26"/>
      <c r="G239" s="13">
        <f>SUM(G234:G238)</f>
        <v>250</v>
      </c>
      <c r="H239" s="26"/>
      <c r="I239" s="13">
        <f>SUM(I234:I238)</f>
        <v>2060</v>
      </c>
      <c r="J239" s="26"/>
      <c r="K239" s="13">
        <f>SUM(K234:K238)</f>
        <v>0</v>
      </c>
      <c r="L239" s="27"/>
      <c r="M239" s="13">
        <f>SUM(M234:M238)</f>
        <v>927</v>
      </c>
      <c r="N239" s="26"/>
      <c r="O239" s="13">
        <f>SUM(O234:O238)</f>
        <v>3276</v>
      </c>
      <c r="P239" s="20"/>
    </row>
    <row r="240" ht="9" customHeight="1">
      <c r="L240" s="16"/>
    </row>
    <row r="241" spans="2:15" ht="12.75" customHeight="1">
      <c r="B241" s="1" t="s">
        <v>147</v>
      </c>
      <c r="C241" s="24"/>
      <c r="E241" s="25">
        <v>83</v>
      </c>
      <c r="G241" s="25">
        <v>303</v>
      </c>
      <c r="I241" s="25">
        <v>1588</v>
      </c>
      <c r="K241" s="25">
        <v>967</v>
      </c>
      <c r="L241" s="16"/>
      <c r="M241" s="25">
        <v>1546</v>
      </c>
      <c r="O241" s="25">
        <v>4487</v>
      </c>
    </row>
    <row r="242" spans="1:16" s="29" customFormat="1" ht="12.75" customHeight="1">
      <c r="A242" s="17" t="s">
        <v>16</v>
      </c>
      <c r="C242" s="18">
        <v>54</v>
      </c>
      <c r="E242" s="13">
        <f>SUM(E241)</f>
        <v>83</v>
      </c>
      <c r="F242" s="26"/>
      <c r="G242" s="13">
        <f>SUM(G241)</f>
        <v>303</v>
      </c>
      <c r="H242" s="26"/>
      <c r="I242" s="13">
        <f>SUM(I241)</f>
        <v>1588</v>
      </c>
      <c r="J242" s="26"/>
      <c r="K242" s="13">
        <f>SUM(K241)</f>
        <v>967</v>
      </c>
      <c r="L242" s="27"/>
      <c r="M242" s="13">
        <f>SUM(M241)</f>
        <v>1546</v>
      </c>
      <c r="N242" s="26"/>
      <c r="O242" s="13">
        <f>SUM(O241)</f>
        <v>4487</v>
      </c>
      <c r="P242" s="20"/>
    </row>
    <row r="243" spans="2:15" ht="12.75" customHeight="1">
      <c r="B243" s="16"/>
      <c r="E243" s="2"/>
      <c r="G243" s="2"/>
      <c r="I243" s="2"/>
      <c r="K243" s="2"/>
      <c r="L243" s="16"/>
      <c r="M243" s="2"/>
      <c r="O243" s="2"/>
    </row>
    <row r="244" spans="2:15" ht="12.75" customHeight="1">
      <c r="B244" s="28" t="s">
        <v>148</v>
      </c>
      <c r="C244" s="24"/>
      <c r="E244" s="15">
        <v>45</v>
      </c>
      <c r="G244" s="15">
        <v>82</v>
      </c>
      <c r="I244" s="15">
        <v>826</v>
      </c>
      <c r="K244" s="15">
        <v>0</v>
      </c>
      <c r="L244" s="16"/>
      <c r="M244" s="15">
        <v>0</v>
      </c>
      <c r="O244" s="15">
        <v>953</v>
      </c>
    </row>
    <row r="245" spans="2:15" ht="12.75" customHeight="1">
      <c r="B245" s="28" t="s">
        <v>149</v>
      </c>
      <c r="C245" s="24"/>
      <c r="E245" s="25">
        <v>76</v>
      </c>
      <c r="G245" s="25">
        <v>218</v>
      </c>
      <c r="I245" s="25">
        <v>1485</v>
      </c>
      <c r="K245" s="25">
        <v>1042</v>
      </c>
      <c r="L245" s="16"/>
      <c r="M245" s="25">
        <v>1430</v>
      </c>
      <c r="O245" s="25">
        <v>4251</v>
      </c>
    </row>
    <row r="246" spans="1:16" s="29" customFormat="1" ht="12.75" customHeight="1">
      <c r="A246" s="17" t="s">
        <v>16</v>
      </c>
      <c r="C246" s="18">
        <v>55</v>
      </c>
      <c r="E246" s="13">
        <f>SUM(E244:E245)</f>
        <v>121</v>
      </c>
      <c r="F246" s="26"/>
      <c r="G246" s="13">
        <f>SUM(G244:G245)</f>
        <v>300</v>
      </c>
      <c r="H246" s="26"/>
      <c r="I246" s="13">
        <f>SUM(I244:I245)</f>
        <v>2311</v>
      </c>
      <c r="J246" s="26"/>
      <c r="K246" s="13">
        <f>SUM(K244:K245)</f>
        <v>1042</v>
      </c>
      <c r="L246" s="27"/>
      <c r="M246" s="13">
        <f>SUM(M244:M245)</f>
        <v>1430</v>
      </c>
      <c r="N246" s="26"/>
      <c r="O246" s="13">
        <f>SUM(O244:O245)</f>
        <v>5204</v>
      </c>
      <c r="P246" s="20"/>
    </row>
    <row r="247" ht="9" customHeight="1">
      <c r="L247" s="16"/>
    </row>
    <row r="248" spans="2:15" ht="12.75" customHeight="1">
      <c r="B248" s="1" t="s">
        <v>150</v>
      </c>
      <c r="C248" s="24"/>
      <c r="E248" s="15">
        <v>0</v>
      </c>
      <c r="G248" s="15">
        <v>25</v>
      </c>
      <c r="I248" s="15">
        <v>149</v>
      </c>
      <c r="K248" s="15">
        <v>0</v>
      </c>
      <c r="L248" s="16"/>
      <c r="M248" s="15">
        <v>0</v>
      </c>
      <c r="O248" s="15">
        <v>174</v>
      </c>
    </row>
    <row r="249" spans="2:15" ht="12.75" customHeight="1">
      <c r="B249" s="1" t="s">
        <v>151</v>
      </c>
      <c r="C249" s="24"/>
      <c r="E249" s="25">
        <v>17</v>
      </c>
      <c r="G249" s="25">
        <v>115</v>
      </c>
      <c r="I249" s="25">
        <v>510</v>
      </c>
      <c r="K249" s="25">
        <v>540</v>
      </c>
      <c r="L249" s="16"/>
      <c r="M249" s="25">
        <v>566</v>
      </c>
      <c r="O249" s="25">
        <v>1748</v>
      </c>
    </row>
    <row r="250" spans="1:16" s="29" customFormat="1" ht="12.75" customHeight="1">
      <c r="A250" s="17" t="s">
        <v>16</v>
      </c>
      <c r="C250" s="18">
        <v>56</v>
      </c>
      <c r="E250" s="13">
        <f>SUM(E248:E249)</f>
        <v>17</v>
      </c>
      <c r="F250" s="26"/>
      <c r="G250" s="13">
        <f>SUM(G248:G249)</f>
        <v>140</v>
      </c>
      <c r="H250" s="26"/>
      <c r="I250" s="13">
        <f>SUM(I248:I249)</f>
        <v>659</v>
      </c>
      <c r="J250" s="26"/>
      <c r="K250" s="13">
        <f>SUM(K248:K249)</f>
        <v>540</v>
      </c>
      <c r="L250" s="27"/>
      <c r="M250" s="13">
        <f>SUM(M248:M249)</f>
        <v>566</v>
      </c>
      <c r="N250" s="26"/>
      <c r="O250" s="13">
        <f>SUM(O248:O249)</f>
        <v>1922</v>
      </c>
      <c r="P250" s="20"/>
    </row>
    <row r="251" ht="9" customHeight="1">
      <c r="L251" s="16"/>
    </row>
    <row r="252" spans="2:15" ht="12.75" customHeight="1">
      <c r="B252" s="1" t="s">
        <v>152</v>
      </c>
      <c r="C252" s="24"/>
      <c r="E252" s="25">
        <v>38</v>
      </c>
      <c r="G252" s="25">
        <v>229</v>
      </c>
      <c r="I252" s="25">
        <v>1559</v>
      </c>
      <c r="K252" s="25">
        <v>1104</v>
      </c>
      <c r="L252" s="16"/>
      <c r="M252" s="25">
        <v>1682</v>
      </c>
      <c r="O252" s="25">
        <v>4612</v>
      </c>
    </row>
    <row r="253" spans="1:16" s="29" customFormat="1" ht="12.75" customHeight="1">
      <c r="A253" s="17" t="s">
        <v>16</v>
      </c>
      <c r="C253" s="18">
        <v>57</v>
      </c>
      <c r="E253" s="13">
        <f>SUM(E252)</f>
        <v>38</v>
      </c>
      <c r="F253" s="26"/>
      <c r="G253" s="13">
        <f>SUM(G252)</f>
        <v>229</v>
      </c>
      <c r="H253" s="26"/>
      <c r="I253" s="13">
        <f>SUM(I252)</f>
        <v>1559</v>
      </c>
      <c r="J253" s="26"/>
      <c r="K253" s="13">
        <f>SUM(K252)</f>
        <v>1104</v>
      </c>
      <c r="L253" s="27"/>
      <c r="M253" s="13">
        <f>SUM(M252)</f>
        <v>1682</v>
      </c>
      <c r="N253" s="26"/>
      <c r="O253" s="13">
        <f>SUM(O252)</f>
        <v>4612</v>
      </c>
      <c r="P253" s="20"/>
    </row>
    <row r="254" ht="9" customHeight="1">
      <c r="L254" s="16"/>
    </row>
    <row r="255" spans="2:15" ht="12.75" customHeight="1">
      <c r="B255" s="1" t="s">
        <v>153</v>
      </c>
      <c r="C255" s="24"/>
      <c r="E255" s="15">
        <v>0</v>
      </c>
      <c r="G255" s="15">
        <v>19</v>
      </c>
      <c r="I255" s="15">
        <v>224</v>
      </c>
      <c r="K255" s="15">
        <v>0</v>
      </c>
      <c r="L255" s="16"/>
      <c r="M255" s="15">
        <v>133</v>
      </c>
      <c r="O255" s="15">
        <v>376</v>
      </c>
    </row>
    <row r="256" spans="2:15" ht="12.75" customHeight="1">
      <c r="B256" s="1" t="s">
        <v>154</v>
      </c>
      <c r="C256" s="24"/>
      <c r="E256" s="15">
        <v>0</v>
      </c>
      <c r="G256" s="15">
        <v>3</v>
      </c>
      <c r="I256" s="15">
        <v>18</v>
      </c>
      <c r="K256" s="15">
        <v>0</v>
      </c>
      <c r="L256" s="16"/>
      <c r="M256" s="15">
        <v>0</v>
      </c>
      <c r="O256" s="15">
        <v>21</v>
      </c>
    </row>
    <row r="257" spans="2:15" ht="12.75" customHeight="1">
      <c r="B257" s="1" t="s">
        <v>155</v>
      </c>
      <c r="C257" s="24"/>
      <c r="E257" s="25">
        <v>0</v>
      </c>
      <c r="G257" s="25">
        <v>11</v>
      </c>
      <c r="I257" s="25">
        <v>74</v>
      </c>
      <c r="K257" s="25">
        <v>0</v>
      </c>
      <c r="L257" s="16"/>
      <c r="M257" s="25">
        <v>24</v>
      </c>
      <c r="O257" s="25">
        <v>109</v>
      </c>
    </row>
    <row r="258" spans="1:16" s="29" customFormat="1" ht="12.75" customHeight="1">
      <c r="A258" s="17" t="s">
        <v>16</v>
      </c>
      <c r="C258" s="18">
        <v>58</v>
      </c>
      <c r="E258" s="13">
        <f>SUM(E255:E257)</f>
        <v>0</v>
      </c>
      <c r="F258" s="26"/>
      <c r="G258" s="13">
        <f>SUM(G255:G257)</f>
        <v>33</v>
      </c>
      <c r="H258" s="26"/>
      <c r="I258" s="13">
        <f>SUM(I255:I257)</f>
        <v>316</v>
      </c>
      <c r="J258" s="26"/>
      <c r="K258" s="13">
        <f>SUM(K255:K257)</f>
        <v>0</v>
      </c>
      <c r="L258" s="27"/>
      <c r="M258" s="13">
        <f>SUM(M255:M257)</f>
        <v>157</v>
      </c>
      <c r="N258" s="26"/>
      <c r="O258" s="13">
        <f>SUM(O255:O257)</f>
        <v>506</v>
      </c>
      <c r="P258" s="20"/>
    </row>
    <row r="259" ht="9" customHeight="1">
      <c r="L259" s="16"/>
    </row>
    <row r="260" spans="2:15" ht="12.75" customHeight="1">
      <c r="B260" s="1" t="s">
        <v>156</v>
      </c>
      <c r="C260" s="24"/>
      <c r="E260" s="25">
        <v>25</v>
      </c>
      <c r="G260" s="25">
        <v>108</v>
      </c>
      <c r="I260" s="25">
        <v>552</v>
      </c>
      <c r="K260" s="25">
        <v>357</v>
      </c>
      <c r="L260" s="16"/>
      <c r="M260" s="25">
        <v>480</v>
      </c>
      <c r="O260" s="25">
        <v>1522</v>
      </c>
    </row>
    <row r="261" spans="1:16" s="29" customFormat="1" ht="12.75" customHeight="1">
      <c r="A261" s="17" t="s">
        <v>16</v>
      </c>
      <c r="C261" s="18">
        <v>59</v>
      </c>
      <c r="E261" s="13">
        <f>SUM(E260)</f>
        <v>25</v>
      </c>
      <c r="F261" s="26"/>
      <c r="G261" s="13">
        <f>SUM(G260)</f>
        <v>108</v>
      </c>
      <c r="H261" s="26"/>
      <c r="I261" s="13">
        <f>SUM(I260)</f>
        <v>552</v>
      </c>
      <c r="J261" s="26"/>
      <c r="K261" s="13">
        <f>SUM(K260)</f>
        <v>357</v>
      </c>
      <c r="L261" s="27"/>
      <c r="M261" s="13">
        <f>SUM(M260)</f>
        <v>480</v>
      </c>
      <c r="N261" s="26"/>
      <c r="O261" s="13">
        <f>SUM(O260)</f>
        <v>1522</v>
      </c>
      <c r="P261" s="20"/>
    </row>
    <row r="262" ht="9" customHeight="1">
      <c r="L262" s="16"/>
    </row>
    <row r="263" spans="2:15" ht="12.75" customHeight="1">
      <c r="B263" s="28" t="s">
        <v>157</v>
      </c>
      <c r="C263" s="24"/>
      <c r="E263" s="25">
        <v>26</v>
      </c>
      <c r="G263" s="25">
        <v>107</v>
      </c>
      <c r="I263" s="25">
        <v>992</v>
      </c>
      <c r="K263" s="25">
        <v>0</v>
      </c>
      <c r="L263" s="16"/>
      <c r="M263" s="25">
        <v>600</v>
      </c>
      <c r="O263" s="25">
        <v>1725</v>
      </c>
    </row>
    <row r="264" spans="1:16" s="29" customFormat="1" ht="12.75" customHeight="1">
      <c r="A264" s="17" t="s">
        <v>16</v>
      </c>
      <c r="C264" s="18">
        <v>60</v>
      </c>
      <c r="E264" s="13">
        <f>SUM(E263)</f>
        <v>26</v>
      </c>
      <c r="F264" s="26"/>
      <c r="G264" s="13">
        <f>SUM(G263)</f>
        <v>107</v>
      </c>
      <c r="H264" s="26"/>
      <c r="I264" s="13">
        <f>SUM(I263)</f>
        <v>992</v>
      </c>
      <c r="J264" s="26"/>
      <c r="K264" s="13">
        <f>SUM(K263)</f>
        <v>0</v>
      </c>
      <c r="L264" s="27"/>
      <c r="M264" s="13">
        <f>SUM(M263)</f>
        <v>600</v>
      </c>
      <c r="N264" s="26"/>
      <c r="O264" s="13">
        <f>SUM(O263)</f>
        <v>1725</v>
      </c>
      <c r="P264" s="20"/>
    </row>
    <row r="265" ht="9" customHeight="1">
      <c r="L265" s="16"/>
    </row>
    <row r="266" spans="2:15" ht="12.75" customHeight="1">
      <c r="B266" s="1" t="s">
        <v>158</v>
      </c>
      <c r="C266" s="24"/>
      <c r="E266" s="25">
        <v>16</v>
      </c>
      <c r="G266" s="25">
        <v>97</v>
      </c>
      <c r="I266" s="25">
        <v>869</v>
      </c>
      <c r="K266" s="25">
        <v>0</v>
      </c>
      <c r="L266" s="16"/>
      <c r="M266" s="25">
        <v>441</v>
      </c>
      <c r="O266" s="25">
        <v>1423</v>
      </c>
    </row>
    <row r="267" spans="1:16" s="29" customFormat="1" ht="12.75" customHeight="1">
      <c r="A267" s="17" t="s">
        <v>16</v>
      </c>
      <c r="C267" s="18">
        <v>61</v>
      </c>
      <c r="E267" s="13">
        <f>SUM(E266)</f>
        <v>16</v>
      </c>
      <c r="F267" s="26"/>
      <c r="G267" s="13">
        <f>SUM(G266)</f>
        <v>97</v>
      </c>
      <c r="H267" s="26"/>
      <c r="I267" s="13">
        <f>SUM(I266)</f>
        <v>869</v>
      </c>
      <c r="J267" s="26"/>
      <c r="K267" s="13">
        <f>SUM(K266)</f>
        <v>0</v>
      </c>
      <c r="L267" s="27"/>
      <c r="M267" s="13">
        <f>SUM(M266)</f>
        <v>441</v>
      </c>
      <c r="N267" s="26"/>
      <c r="O267" s="13">
        <f>SUM(O266)</f>
        <v>1423</v>
      </c>
      <c r="P267" s="20"/>
    </row>
    <row r="268" ht="9" customHeight="1">
      <c r="L268" s="16"/>
    </row>
    <row r="269" spans="2:15" ht="12.75" customHeight="1">
      <c r="B269" s="1" t="s">
        <v>159</v>
      </c>
      <c r="C269" s="24"/>
      <c r="E269" s="25">
        <v>29</v>
      </c>
      <c r="G269" s="25">
        <v>102</v>
      </c>
      <c r="I269" s="25">
        <v>791</v>
      </c>
      <c r="K269" s="25">
        <v>0</v>
      </c>
      <c r="L269" s="16"/>
      <c r="M269" s="25">
        <v>439</v>
      </c>
      <c r="O269" s="25">
        <v>1361</v>
      </c>
    </row>
    <row r="270" spans="1:16" s="29" customFormat="1" ht="12.75" customHeight="1">
      <c r="A270" s="17" t="s">
        <v>16</v>
      </c>
      <c r="C270" s="18">
        <v>62</v>
      </c>
      <c r="E270" s="13">
        <f>SUM(E269)</f>
        <v>29</v>
      </c>
      <c r="F270" s="26"/>
      <c r="G270" s="13">
        <f>SUM(G269)</f>
        <v>102</v>
      </c>
      <c r="H270" s="26"/>
      <c r="I270" s="13">
        <f>SUM(I269)</f>
        <v>791</v>
      </c>
      <c r="J270" s="26"/>
      <c r="K270" s="13">
        <f>SUM(K269)</f>
        <v>0</v>
      </c>
      <c r="L270" s="27"/>
      <c r="M270" s="13">
        <f>SUM(M269)</f>
        <v>439</v>
      </c>
      <c r="N270" s="26"/>
      <c r="O270" s="13">
        <f>SUM(O269)</f>
        <v>1361</v>
      </c>
      <c r="P270" s="20"/>
    </row>
    <row r="271" ht="9" customHeight="1">
      <c r="L271" s="16"/>
    </row>
    <row r="272" spans="2:15" ht="12.75" customHeight="1">
      <c r="B272" s="28" t="s">
        <v>160</v>
      </c>
      <c r="C272" s="24"/>
      <c r="E272" s="15">
        <v>7</v>
      </c>
      <c r="G272" s="15">
        <v>43</v>
      </c>
      <c r="I272" s="15">
        <v>297</v>
      </c>
      <c r="K272" s="15">
        <v>107</v>
      </c>
      <c r="L272" s="16"/>
      <c r="M272" s="15">
        <v>231</v>
      </c>
      <c r="O272" s="15">
        <v>685</v>
      </c>
    </row>
    <row r="273" spans="1:16" s="29" customFormat="1" ht="12.75" customHeight="1">
      <c r="A273" s="17" t="s">
        <v>16</v>
      </c>
      <c r="C273" s="18">
        <v>63</v>
      </c>
      <c r="E273" s="30">
        <f>SUM(E272:E272)</f>
        <v>7</v>
      </c>
      <c r="F273" s="26"/>
      <c r="G273" s="30">
        <f>SUM(G272:G272)</f>
        <v>43</v>
      </c>
      <c r="H273" s="26"/>
      <c r="I273" s="30">
        <f>SUM(I272:I272)</f>
        <v>297</v>
      </c>
      <c r="J273" s="26"/>
      <c r="K273" s="30">
        <f>SUM(K272:K272)</f>
        <v>107</v>
      </c>
      <c r="L273" s="26"/>
      <c r="M273" s="30">
        <f>SUM(M272:M272)</f>
        <v>231</v>
      </c>
      <c r="N273" s="26"/>
      <c r="O273" s="30">
        <f>SUM(O272:O272)</f>
        <v>685</v>
      </c>
      <c r="P273" s="20"/>
    </row>
    <row r="274" ht="9" customHeight="1">
      <c r="L274" s="16"/>
    </row>
    <row r="275" spans="2:15" ht="12.75" customHeight="1">
      <c r="B275" s="28" t="s">
        <v>161</v>
      </c>
      <c r="C275" s="24"/>
      <c r="E275" s="15">
        <v>0</v>
      </c>
      <c r="G275" s="15">
        <v>43</v>
      </c>
      <c r="I275" s="15">
        <v>216</v>
      </c>
      <c r="K275" s="15">
        <v>143</v>
      </c>
      <c r="L275" s="16"/>
      <c r="M275" s="15">
        <v>203</v>
      </c>
      <c r="O275" s="15">
        <v>605</v>
      </c>
    </row>
    <row r="276" spans="2:15" ht="12.75" customHeight="1">
      <c r="B276" s="28" t="s">
        <v>162</v>
      </c>
      <c r="C276" s="24"/>
      <c r="E276" s="15">
        <v>0</v>
      </c>
      <c r="G276" s="15">
        <v>37</v>
      </c>
      <c r="I276" s="15">
        <v>407</v>
      </c>
      <c r="K276" s="15">
        <v>0</v>
      </c>
      <c r="L276" s="16"/>
      <c r="M276" s="15">
        <v>0</v>
      </c>
      <c r="O276" s="15">
        <v>444</v>
      </c>
    </row>
    <row r="277" spans="1:16" ht="12.75" customHeight="1">
      <c r="A277" s="17" t="s">
        <v>16</v>
      </c>
      <c r="B277" s="29"/>
      <c r="C277" s="18">
        <v>64</v>
      </c>
      <c r="E277" s="30">
        <f>SUM(E275:E276)</f>
        <v>0</v>
      </c>
      <c r="F277" s="26"/>
      <c r="G277" s="30">
        <f>SUM(G275:G276)</f>
        <v>80</v>
      </c>
      <c r="H277" s="26"/>
      <c r="I277" s="30">
        <f>SUM(I275:I276)</f>
        <v>623</v>
      </c>
      <c r="J277" s="26"/>
      <c r="K277" s="30">
        <f>SUM(K275:K276)</f>
        <v>143</v>
      </c>
      <c r="L277" s="26"/>
      <c r="M277" s="30">
        <f>SUM(M275:M276)</f>
        <v>203</v>
      </c>
      <c r="N277" s="26"/>
      <c r="O277" s="30">
        <f>SUM(O275:O276)</f>
        <v>1049</v>
      </c>
      <c r="P277" s="20"/>
    </row>
    <row r="278" ht="9" customHeight="1">
      <c r="L278" s="16"/>
    </row>
    <row r="279" spans="2:15" ht="12.75" customHeight="1">
      <c r="B279" s="1" t="s">
        <v>163</v>
      </c>
      <c r="C279" s="24"/>
      <c r="E279" s="25">
        <v>20</v>
      </c>
      <c r="G279" s="25">
        <v>109</v>
      </c>
      <c r="I279" s="25">
        <v>715</v>
      </c>
      <c r="K279" s="25">
        <v>466</v>
      </c>
      <c r="L279" s="16"/>
      <c r="M279" s="25">
        <v>650</v>
      </c>
      <c r="O279" s="25">
        <v>1960</v>
      </c>
    </row>
    <row r="280" spans="1:16" s="29" customFormat="1" ht="12.75" customHeight="1">
      <c r="A280" s="17" t="s">
        <v>16</v>
      </c>
      <c r="C280" s="18">
        <v>65</v>
      </c>
      <c r="E280" s="13">
        <f>SUM(E279)</f>
        <v>20</v>
      </c>
      <c r="F280" s="26"/>
      <c r="G280" s="13">
        <f>SUM(G279)</f>
        <v>109</v>
      </c>
      <c r="H280" s="26"/>
      <c r="I280" s="13">
        <f>SUM(I279)</f>
        <v>715</v>
      </c>
      <c r="J280" s="26"/>
      <c r="K280" s="13">
        <f>SUM(K279)</f>
        <v>466</v>
      </c>
      <c r="L280" s="27"/>
      <c r="M280" s="13">
        <f>SUM(M279)</f>
        <v>650</v>
      </c>
      <c r="N280" s="26"/>
      <c r="O280" s="13">
        <f>SUM(O279)</f>
        <v>1960</v>
      </c>
      <c r="P280" s="20"/>
    </row>
    <row r="281" ht="9" customHeight="1">
      <c r="L281" s="16"/>
    </row>
    <row r="282" spans="1:16" s="29" customFormat="1" ht="12.75" customHeight="1">
      <c r="A282" s="17"/>
      <c r="B282" s="1" t="s">
        <v>164</v>
      </c>
      <c r="C282" s="18"/>
      <c r="E282" s="25">
        <v>21</v>
      </c>
      <c r="F282" s="2"/>
      <c r="G282" s="25">
        <v>52</v>
      </c>
      <c r="H282" s="2"/>
      <c r="I282" s="25">
        <v>421</v>
      </c>
      <c r="J282" s="2"/>
      <c r="K282" s="25">
        <v>152</v>
      </c>
      <c r="L282" s="16"/>
      <c r="M282" s="25">
        <v>329</v>
      </c>
      <c r="N282" s="2"/>
      <c r="O282" s="25">
        <v>975</v>
      </c>
      <c r="P282" s="20"/>
    </row>
    <row r="283" spans="1:16" ht="12.75" customHeight="1">
      <c r="A283" s="17" t="s">
        <v>16</v>
      </c>
      <c r="B283" s="16"/>
      <c r="C283" s="18">
        <v>66</v>
      </c>
      <c r="E283" s="13">
        <f>SUM(E282)</f>
        <v>21</v>
      </c>
      <c r="F283" s="26"/>
      <c r="G283" s="13">
        <f>SUM(G282)</f>
        <v>52</v>
      </c>
      <c r="H283" s="26"/>
      <c r="I283" s="13">
        <f>SUM(I282)</f>
        <v>421</v>
      </c>
      <c r="J283" s="26"/>
      <c r="K283" s="13">
        <f>SUM(K282)</f>
        <v>152</v>
      </c>
      <c r="L283" s="27"/>
      <c r="M283" s="13">
        <f>SUM(M282)</f>
        <v>329</v>
      </c>
      <c r="N283" s="26"/>
      <c r="O283" s="13">
        <f>SUM(O282)</f>
        <v>975</v>
      </c>
      <c r="P283" s="20"/>
    </row>
    <row r="284" ht="9" customHeight="1">
      <c r="L284" s="16"/>
    </row>
    <row r="285" spans="2:15" ht="12.75" customHeight="1">
      <c r="B285" s="1" t="s">
        <v>165</v>
      </c>
      <c r="C285" s="24"/>
      <c r="E285" s="25">
        <v>17</v>
      </c>
      <c r="G285" s="25">
        <v>64</v>
      </c>
      <c r="I285" s="25">
        <v>379</v>
      </c>
      <c r="K285" s="25">
        <v>472</v>
      </c>
      <c r="L285" s="16"/>
      <c r="M285" s="25">
        <v>587</v>
      </c>
      <c r="O285" s="25">
        <v>1519</v>
      </c>
    </row>
    <row r="286" spans="1:16" s="29" customFormat="1" ht="12.75" customHeight="1">
      <c r="A286" s="17" t="s">
        <v>16</v>
      </c>
      <c r="C286" s="18">
        <v>67</v>
      </c>
      <c r="E286" s="13">
        <f>SUM(E285)</f>
        <v>17</v>
      </c>
      <c r="F286" s="26"/>
      <c r="G286" s="13">
        <f>SUM(G285)</f>
        <v>64</v>
      </c>
      <c r="H286" s="26"/>
      <c r="I286" s="13">
        <f>SUM(I285)</f>
        <v>379</v>
      </c>
      <c r="J286" s="26"/>
      <c r="K286" s="13">
        <f>SUM(K285)</f>
        <v>472</v>
      </c>
      <c r="L286" s="27"/>
      <c r="M286" s="13">
        <f>SUM(M285)</f>
        <v>587</v>
      </c>
      <c r="N286" s="26"/>
      <c r="O286" s="13">
        <f>SUM(O285)</f>
        <v>1519</v>
      </c>
      <c r="P286" s="20"/>
    </row>
    <row r="287" ht="9" customHeight="1">
      <c r="L287" s="16"/>
    </row>
    <row r="288" spans="2:15" ht="12.75" customHeight="1">
      <c r="B288" s="1" t="s">
        <v>166</v>
      </c>
      <c r="C288" s="24"/>
      <c r="E288" s="25">
        <v>0</v>
      </c>
      <c r="G288" s="25">
        <v>44</v>
      </c>
      <c r="I288" s="25">
        <v>104</v>
      </c>
      <c r="K288" s="25">
        <v>90</v>
      </c>
      <c r="L288" s="16"/>
      <c r="M288" s="25">
        <v>107</v>
      </c>
      <c r="O288" s="25">
        <v>345</v>
      </c>
    </row>
    <row r="289" spans="1:16" s="29" customFormat="1" ht="12.75" customHeight="1">
      <c r="A289" s="17" t="s">
        <v>16</v>
      </c>
      <c r="C289" s="18">
        <v>68</v>
      </c>
      <c r="E289" s="13">
        <f>SUM(E288)</f>
        <v>0</v>
      </c>
      <c r="F289" s="26"/>
      <c r="G289" s="13">
        <f>SUM(G288)</f>
        <v>44</v>
      </c>
      <c r="H289" s="26"/>
      <c r="I289" s="13">
        <f>SUM(I288)</f>
        <v>104</v>
      </c>
      <c r="J289" s="26"/>
      <c r="K289" s="13">
        <f>SUM(K288)</f>
        <v>90</v>
      </c>
      <c r="L289" s="27"/>
      <c r="M289" s="13">
        <f>SUM(M288)</f>
        <v>107</v>
      </c>
      <c r="N289" s="26"/>
      <c r="O289" s="13">
        <f>SUM(O288)</f>
        <v>345</v>
      </c>
      <c r="P289" s="20"/>
    </row>
    <row r="290" ht="9" customHeight="1">
      <c r="L290" s="16"/>
    </row>
    <row r="291" spans="2:15" ht="12.75" customHeight="1">
      <c r="B291" s="1" t="s">
        <v>167</v>
      </c>
      <c r="C291" s="24"/>
      <c r="E291" s="2">
        <v>0</v>
      </c>
      <c r="G291" s="2">
        <v>0</v>
      </c>
      <c r="I291" s="2">
        <v>427</v>
      </c>
      <c r="K291" s="2">
        <v>0</v>
      </c>
      <c r="L291" s="16"/>
      <c r="M291" s="2">
        <v>747</v>
      </c>
      <c r="O291" s="2">
        <v>1174</v>
      </c>
    </row>
    <row r="292" spans="2:15" ht="12.75" customHeight="1">
      <c r="B292" s="1" t="s">
        <v>168</v>
      </c>
      <c r="C292" s="24"/>
      <c r="E292" s="2">
        <v>0</v>
      </c>
      <c r="G292" s="2">
        <v>66</v>
      </c>
      <c r="I292" s="2">
        <v>434</v>
      </c>
      <c r="K292" s="2">
        <v>0</v>
      </c>
      <c r="L292" s="16"/>
      <c r="M292" s="2">
        <v>0</v>
      </c>
      <c r="O292" s="2">
        <v>500</v>
      </c>
    </row>
    <row r="293" spans="1:16" s="29" customFormat="1" ht="12.75" customHeight="1">
      <c r="A293" s="17" t="s">
        <v>16</v>
      </c>
      <c r="C293" s="18">
        <v>70</v>
      </c>
      <c r="E293" s="30">
        <f>SUM(E291:E292)</f>
        <v>0</v>
      </c>
      <c r="F293" s="26"/>
      <c r="G293" s="30">
        <f>SUM(G291:G292)</f>
        <v>66</v>
      </c>
      <c r="H293" s="26"/>
      <c r="I293" s="30">
        <f>SUM(I291:I292)</f>
        <v>861</v>
      </c>
      <c r="J293" s="26"/>
      <c r="K293" s="30">
        <f>SUM(K291:K292)</f>
        <v>0</v>
      </c>
      <c r="L293" s="26"/>
      <c r="M293" s="30">
        <f>SUM(M291:M292)</f>
        <v>747</v>
      </c>
      <c r="N293" s="26"/>
      <c r="O293" s="30">
        <f>SUM(O291:O292)</f>
        <v>1674</v>
      </c>
      <c r="P293" s="20"/>
    </row>
    <row r="294" ht="9" customHeight="1">
      <c r="L294" s="16"/>
    </row>
    <row r="295" spans="2:15" ht="12.75" customHeight="1">
      <c r="B295" s="1" t="s">
        <v>169</v>
      </c>
      <c r="C295" s="24"/>
      <c r="E295" s="25">
        <v>0</v>
      </c>
      <c r="G295" s="25">
        <v>11</v>
      </c>
      <c r="I295" s="25">
        <v>148</v>
      </c>
      <c r="K295" s="25">
        <v>0</v>
      </c>
      <c r="L295" s="16"/>
      <c r="M295" s="25">
        <v>0</v>
      </c>
      <c r="O295" s="25">
        <v>159</v>
      </c>
    </row>
    <row r="296" spans="1:16" s="29" customFormat="1" ht="12.75" customHeight="1">
      <c r="A296" s="17" t="s">
        <v>16</v>
      </c>
      <c r="C296" s="18">
        <v>71</v>
      </c>
      <c r="E296" s="13">
        <f>SUM(E295:E295)</f>
        <v>0</v>
      </c>
      <c r="F296" s="26"/>
      <c r="G296" s="13">
        <f>SUM(G295:G295)</f>
        <v>11</v>
      </c>
      <c r="H296" s="26"/>
      <c r="I296" s="13">
        <f>SUM(I295:I295)</f>
        <v>148</v>
      </c>
      <c r="J296" s="26"/>
      <c r="K296" s="13">
        <f>SUM(K295:K295)</f>
        <v>0</v>
      </c>
      <c r="L296" s="27"/>
      <c r="M296" s="13">
        <f>SUM(M295:M295)</f>
        <v>0</v>
      </c>
      <c r="N296" s="26"/>
      <c r="O296" s="13">
        <f>SUM(O295:O295)</f>
        <v>159</v>
      </c>
      <c r="P296" s="20"/>
    </row>
    <row r="297" ht="9" customHeight="1">
      <c r="L297" s="16"/>
    </row>
    <row r="298" spans="2:15" ht="12.75" customHeight="1">
      <c r="B298" s="1" t="s">
        <v>170</v>
      </c>
      <c r="C298" s="24"/>
      <c r="E298" s="25">
        <v>23</v>
      </c>
      <c r="G298" s="25">
        <v>47</v>
      </c>
      <c r="I298" s="25">
        <v>479</v>
      </c>
      <c r="K298" s="25">
        <v>0</v>
      </c>
      <c r="L298" s="16"/>
      <c r="M298" s="25">
        <v>0</v>
      </c>
      <c r="O298" s="25">
        <v>549</v>
      </c>
    </row>
    <row r="299" spans="1:16" s="29" customFormat="1" ht="12.75" customHeight="1">
      <c r="A299" s="17" t="s">
        <v>16</v>
      </c>
      <c r="C299" s="18">
        <v>72</v>
      </c>
      <c r="E299" s="13">
        <f>SUM(E298)</f>
        <v>23</v>
      </c>
      <c r="F299" s="26"/>
      <c r="G299" s="13">
        <f>SUM(G298)</f>
        <v>47</v>
      </c>
      <c r="H299" s="26"/>
      <c r="I299" s="13">
        <f>SUM(I298)</f>
        <v>479</v>
      </c>
      <c r="J299" s="26"/>
      <c r="K299" s="13">
        <f>SUM(K298)</f>
        <v>0</v>
      </c>
      <c r="L299" s="27"/>
      <c r="M299" s="13">
        <f>SUM(M298)</f>
        <v>0</v>
      </c>
      <c r="N299" s="26"/>
      <c r="O299" s="13">
        <f>SUM(O298)</f>
        <v>549</v>
      </c>
      <c r="P299" s="20"/>
    </row>
    <row r="300" ht="9" customHeight="1">
      <c r="L300" s="16"/>
    </row>
    <row r="301" spans="2:15" ht="12.75" customHeight="1">
      <c r="B301" s="1" t="s">
        <v>171</v>
      </c>
      <c r="C301" s="24"/>
      <c r="E301" s="25">
        <v>0</v>
      </c>
      <c r="G301" s="25">
        <v>53</v>
      </c>
      <c r="I301" s="25">
        <v>298</v>
      </c>
      <c r="K301" s="25">
        <v>363</v>
      </c>
      <c r="L301" s="16"/>
      <c r="M301" s="25">
        <v>551</v>
      </c>
      <c r="O301" s="25">
        <v>1265</v>
      </c>
    </row>
    <row r="302" spans="1:16" s="29" customFormat="1" ht="12.75" customHeight="1">
      <c r="A302" s="17" t="s">
        <v>16</v>
      </c>
      <c r="C302" s="18">
        <v>73</v>
      </c>
      <c r="E302" s="13">
        <f>SUM(E301)</f>
        <v>0</v>
      </c>
      <c r="F302" s="26"/>
      <c r="G302" s="13">
        <f>SUM(G301)</f>
        <v>53</v>
      </c>
      <c r="H302" s="26"/>
      <c r="I302" s="13">
        <f>SUM(I301)</f>
        <v>298</v>
      </c>
      <c r="J302" s="26"/>
      <c r="K302" s="13">
        <f>SUM(K301)</f>
        <v>363</v>
      </c>
      <c r="L302" s="27"/>
      <c r="M302" s="13">
        <f>SUM(M301)</f>
        <v>551</v>
      </c>
      <c r="N302" s="26"/>
      <c r="O302" s="13">
        <f>SUM(O301)</f>
        <v>1265</v>
      </c>
      <c r="P302" s="20"/>
    </row>
    <row r="303" ht="9" customHeight="1">
      <c r="L303" s="16"/>
    </row>
    <row r="304" spans="2:15" ht="12.75" customHeight="1">
      <c r="B304" s="28" t="s">
        <v>172</v>
      </c>
      <c r="C304" s="24"/>
      <c r="E304" s="25">
        <v>40</v>
      </c>
      <c r="G304" s="25">
        <v>91</v>
      </c>
      <c r="I304" s="25">
        <v>427</v>
      </c>
      <c r="K304" s="25">
        <v>421</v>
      </c>
      <c r="L304" s="16"/>
      <c r="M304" s="25">
        <v>0</v>
      </c>
      <c r="O304" s="25">
        <v>979</v>
      </c>
    </row>
    <row r="305" spans="1:16" s="29" customFormat="1" ht="12.75" customHeight="1">
      <c r="A305" s="17" t="s">
        <v>16</v>
      </c>
      <c r="C305" s="18">
        <v>74</v>
      </c>
      <c r="E305" s="13">
        <f>SUM(E304)</f>
        <v>40</v>
      </c>
      <c r="F305" s="26"/>
      <c r="G305" s="13">
        <f>SUM(G304)</f>
        <v>91</v>
      </c>
      <c r="H305" s="26"/>
      <c r="I305" s="13">
        <f>SUM(I304)</f>
        <v>427</v>
      </c>
      <c r="J305" s="26"/>
      <c r="K305" s="13">
        <f>SUM(K304)</f>
        <v>421</v>
      </c>
      <c r="L305" s="27"/>
      <c r="M305" s="13">
        <f>SUM(M304)</f>
        <v>0</v>
      </c>
      <c r="N305" s="26"/>
      <c r="O305" s="13">
        <f>SUM(O304)</f>
        <v>979</v>
      </c>
      <c r="P305" s="20"/>
    </row>
    <row r="306" ht="9" customHeight="1">
      <c r="L306" s="16"/>
    </row>
    <row r="307" spans="2:15" ht="12.75" customHeight="1">
      <c r="B307" s="1" t="s">
        <v>173</v>
      </c>
      <c r="C307" s="24"/>
      <c r="E307" s="25">
        <v>0</v>
      </c>
      <c r="G307" s="25">
        <v>36</v>
      </c>
      <c r="I307" s="25">
        <v>212</v>
      </c>
      <c r="K307" s="25">
        <v>0</v>
      </c>
      <c r="L307" s="16"/>
      <c r="M307" s="25">
        <v>0</v>
      </c>
      <c r="O307" s="25">
        <v>248</v>
      </c>
    </row>
    <row r="308" spans="1:16" ht="12.75" customHeight="1">
      <c r="A308" s="17" t="s">
        <v>16</v>
      </c>
      <c r="B308" s="29"/>
      <c r="C308" s="18">
        <v>75</v>
      </c>
      <c r="D308" s="29"/>
      <c r="E308" s="13">
        <f>SUM(E307)</f>
        <v>0</v>
      </c>
      <c r="F308" s="26"/>
      <c r="G308" s="13">
        <f>SUM(G307)</f>
        <v>36</v>
      </c>
      <c r="H308" s="26"/>
      <c r="I308" s="13">
        <f>SUM(I307)</f>
        <v>212</v>
      </c>
      <c r="J308" s="26"/>
      <c r="K308" s="13">
        <f>SUM(K307)</f>
        <v>0</v>
      </c>
      <c r="L308" s="27"/>
      <c r="M308" s="13">
        <f>SUM(M307)</f>
        <v>0</v>
      </c>
      <c r="N308" s="26"/>
      <c r="O308" s="13">
        <f>SUM(O307)</f>
        <v>248</v>
      </c>
      <c r="P308" s="20"/>
    </row>
    <row r="309" ht="9" customHeight="1">
      <c r="L309" s="16"/>
    </row>
    <row r="310" spans="2:15" ht="12.75" customHeight="1">
      <c r="B310" s="1" t="s">
        <v>174</v>
      </c>
      <c r="C310" s="24"/>
      <c r="E310" s="25">
        <v>0</v>
      </c>
      <c r="G310" s="25">
        <v>20</v>
      </c>
      <c r="I310" s="25">
        <v>174</v>
      </c>
      <c r="K310" s="25">
        <v>0</v>
      </c>
      <c r="L310" s="16"/>
      <c r="M310" s="25">
        <v>0</v>
      </c>
      <c r="O310" s="25">
        <v>194</v>
      </c>
    </row>
    <row r="311" spans="1:16" ht="12.75" customHeight="1">
      <c r="A311" s="17" t="s">
        <v>16</v>
      </c>
      <c r="B311" s="29"/>
      <c r="C311" s="18">
        <v>76</v>
      </c>
      <c r="D311" s="29"/>
      <c r="E311" s="13">
        <f>SUM(E310)</f>
        <v>0</v>
      </c>
      <c r="F311" s="26"/>
      <c r="G311" s="13">
        <f>SUM(G310)</f>
        <v>20</v>
      </c>
      <c r="H311" s="26"/>
      <c r="I311" s="13">
        <f>SUM(I310)</f>
        <v>174</v>
      </c>
      <c r="J311" s="26"/>
      <c r="K311" s="13">
        <f>SUM(K310)</f>
        <v>0</v>
      </c>
      <c r="L311" s="27"/>
      <c r="M311" s="13">
        <f>SUM(M310)</f>
        <v>0</v>
      </c>
      <c r="N311" s="26"/>
      <c r="O311" s="13">
        <f>SUM(O310)</f>
        <v>194</v>
      </c>
      <c r="P311" s="20"/>
    </row>
    <row r="312" ht="9" customHeight="1">
      <c r="L312" s="16"/>
    </row>
    <row r="313" spans="2:15" ht="12.75" customHeight="1">
      <c r="B313" s="28" t="s">
        <v>175</v>
      </c>
      <c r="C313" s="24"/>
      <c r="E313" s="25">
        <v>4</v>
      </c>
      <c r="G313" s="25">
        <v>8</v>
      </c>
      <c r="I313" s="25">
        <v>60</v>
      </c>
      <c r="K313" s="25">
        <v>0</v>
      </c>
      <c r="L313" s="16"/>
      <c r="M313" s="25">
        <v>0</v>
      </c>
      <c r="O313" s="25">
        <v>72</v>
      </c>
    </row>
    <row r="314" spans="1:16" ht="12.75" customHeight="1">
      <c r="A314" s="17" t="s">
        <v>16</v>
      </c>
      <c r="B314" s="29"/>
      <c r="C314" s="18">
        <v>77</v>
      </c>
      <c r="D314" s="29"/>
      <c r="E314" s="13">
        <f>SUM(E313)</f>
        <v>4</v>
      </c>
      <c r="F314" s="26"/>
      <c r="G314" s="13">
        <f>SUM(G313)</f>
        <v>8</v>
      </c>
      <c r="H314" s="26"/>
      <c r="I314" s="13">
        <f>SUM(I313)</f>
        <v>60</v>
      </c>
      <c r="J314" s="26"/>
      <c r="K314" s="13">
        <f>SUM(K313)</f>
        <v>0</v>
      </c>
      <c r="L314" s="27"/>
      <c r="M314" s="13">
        <f>SUM(M313)</f>
        <v>0</v>
      </c>
      <c r="N314" s="26"/>
      <c r="O314" s="13">
        <f>SUM(O313)</f>
        <v>72</v>
      </c>
      <c r="P314" s="20"/>
    </row>
    <row r="315" ht="9" customHeight="1">
      <c r="L315" s="16"/>
    </row>
    <row r="316" spans="2:15" ht="12.75" customHeight="1">
      <c r="B316" s="1" t="s">
        <v>176</v>
      </c>
      <c r="C316" s="24"/>
      <c r="E316" s="25">
        <v>0</v>
      </c>
      <c r="G316" s="25">
        <v>44</v>
      </c>
      <c r="I316" s="25">
        <v>327</v>
      </c>
      <c r="K316" s="25">
        <v>0</v>
      </c>
      <c r="L316" s="16"/>
      <c r="M316" s="25">
        <v>0</v>
      </c>
      <c r="O316" s="25">
        <v>371</v>
      </c>
    </row>
    <row r="317" spans="1:16" ht="12.75" customHeight="1">
      <c r="A317" s="17" t="s">
        <v>16</v>
      </c>
      <c r="B317" s="29"/>
      <c r="C317" s="18">
        <v>79</v>
      </c>
      <c r="D317" s="29"/>
      <c r="E317" s="13">
        <f>SUM(E316)</f>
        <v>0</v>
      </c>
      <c r="F317" s="26"/>
      <c r="G317" s="13">
        <f>SUM(G316)</f>
        <v>44</v>
      </c>
      <c r="H317" s="26"/>
      <c r="I317" s="13">
        <f>SUM(I316)</f>
        <v>327</v>
      </c>
      <c r="J317" s="26"/>
      <c r="K317" s="13">
        <f>SUM(K316)</f>
        <v>0</v>
      </c>
      <c r="L317" s="27"/>
      <c r="M317" s="13">
        <f>SUM(M316)</f>
        <v>0</v>
      </c>
      <c r="N317" s="26"/>
      <c r="O317" s="13">
        <f>SUM(O316)</f>
        <v>371</v>
      </c>
      <c r="P317" s="20"/>
    </row>
    <row r="318" ht="9" customHeight="1">
      <c r="L318" s="16"/>
    </row>
    <row r="319" spans="2:15" ht="12.75" customHeight="1">
      <c r="B319" s="1" t="s">
        <v>177</v>
      </c>
      <c r="C319" s="24"/>
      <c r="E319" s="25">
        <v>31</v>
      </c>
      <c r="G319" s="25">
        <v>79</v>
      </c>
      <c r="I319" s="25">
        <v>434</v>
      </c>
      <c r="K319" s="25">
        <v>428</v>
      </c>
      <c r="L319" s="16"/>
      <c r="M319" s="25">
        <v>461</v>
      </c>
      <c r="O319" s="25">
        <v>1433</v>
      </c>
    </row>
    <row r="320" spans="1:16" ht="12.75" customHeight="1">
      <c r="A320" s="17" t="s">
        <v>16</v>
      </c>
      <c r="B320" s="29"/>
      <c r="C320" s="18">
        <v>80</v>
      </c>
      <c r="D320" s="29"/>
      <c r="E320" s="13">
        <f>SUM(E319)</f>
        <v>31</v>
      </c>
      <c r="F320" s="26"/>
      <c r="G320" s="13">
        <f>SUM(G319)</f>
        <v>79</v>
      </c>
      <c r="H320" s="26"/>
      <c r="I320" s="13">
        <f>SUM(I319)</f>
        <v>434</v>
      </c>
      <c r="J320" s="26"/>
      <c r="K320" s="13">
        <f>SUM(K319)</f>
        <v>428</v>
      </c>
      <c r="L320" s="27"/>
      <c r="M320" s="13">
        <f>SUM(M319)</f>
        <v>461</v>
      </c>
      <c r="N320" s="26"/>
      <c r="O320" s="13">
        <f>SUM(O319)</f>
        <v>1433</v>
      </c>
      <c r="P320" s="20"/>
    </row>
    <row r="321" ht="9" customHeight="1">
      <c r="L321" s="16"/>
    </row>
    <row r="322" spans="2:15" ht="12.75" customHeight="1">
      <c r="B322" s="1" t="s">
        <v>178</v>
      </c>
      <c r="C322" s="24"/>
      <c r="E322" s="25">
        <v>59</v>
      </c>
      <c r="G322" s="25">
        <v>210</v>
      </c>
      <c r="I322" s="25">
        <v>1454</v>
      </c>
      <c r="K322" s="25">
        <v>983</v>
      </c>
      <c r="L322" s="16"/>
      <c r="M322" s="25">
        <v>1408</v>
      </c>
      <c r="O322" s="25">
        <v>4114</v>
      </c>
    </row>
    <row r="323" spans="1:16" ht="12.75" customHeight="1">
      <c r="A323" s="17" t="s">
        <v>16</v>
      </c>
      <c r="B323" s="29"/>
      <c r="C323" s="18">
        <v>81</v>
      </c>
      <c r="D323" s="29"/>
      <c r="E323" s="13">
        <f>SUM(E322)</f>
        <v>59</v>
      </c>
      <c r="F323" s="26"/>
      <c r="G323" s="13">
        <f>SUM(G322)</f>
        <v>210</v>
      </c>
      <c r="H323" s="26"/>
      <c r="I323" s="13">
        <f>SUM(I322)</f>
        <v>1454</v>
      </c>
      <c r="J323" s="26"/>
      <c r="K323" s="13">
        <f>SUM(K322)</f>
        <v>983</v>
      </c>
      <c r="L323" s="27"/>
      <c r="M323" s="13">
        <f>SUM(M322)</f>
        <v>1408</v>
      </c>
      <c r="N323" s="26"/>
      <c r="O323" s="13">
        <f>SUM(O322)</f>
        <v>4114</v>
      </c>
      <c r="P323" s="20"/>
    </row>
    <row r="324" ht="9" customHeight="1">
      <c r="L324" s="16"/>
    </row>
    <row r="325" spans="2:15" ht="12.75" customHeight="1">
      <c r="B325" s="1" t="s">
        <v>179</v>
      </c>
      <c r="C325" s="24"/>
      <c r="E325" s="25">
        <v>14</v>
      </c>
      <c r="G325" s="25">
        <v>39</v>
      </c>
      <c r="I325" s="25">
        <v>562</v>
      </c>
      <c r="K325" s="25">
        <v>0</v>
      </c>
      <c r="L325" s="16"/>
      <c r="M325" s="25">
        <v>0</v>
      </c>
      <c r="O325" s="25">
        <v>615</v>
      </c>
    </row>
    <row r="326" spans="1:16" ht="12.75" customHeight="1">
      <c r="A326" s="17" t="s">
        <v>16</v>
      </c>
      <c r="B326" s="29"/>
      <c r="C326" s="18">
        <v>82</v>
      </c>
      <c r="D326" s="29"/>
      <c r="E326" s="13">
        <f>SUM(E325)</f>
        <v>14</v>
      </c>
      <c r="F326" s="26"/>
      <c r="G326" s="13">
        <f>SUM(G325)</f>
        <v>39</v>
      </c>
      <c r="H326" s="26"/>
      <c r="I326" s="13">
        <f>SUM(I325)</f>
        <v>562</v>
      </c>
      <c r="J326" s="26"/>
      <c r="K326" s="13">
        <f>SUM(K325)</f>
        <v>0</v>
      </c>
      <c r="L326" s="27"/>
      <c r="M326" s="13">
        <f>SUM(M325)</f>
        <v>0</v>
      </c>
      <c r="N326" s="26"/>
      <c r="O326" s="13">
        <f>SUM(O325)</f>
        <v>615</v>
      </c>
      <c r="P326" s="20"/>
    </row>
    <row r="327" ht="9" customHeight="1">
      <c r="L327" s="16"/>
    </row>
    <row r="328" spans="2:15" ht="12.75" customHeight="1">
      <c r="B328" s="28" t="s">
        <v>180</v>
      </c>
      <c r="C328" s="24"/>
      <c r="E328" s="25">
        <v>23</v>
      </c>
      <c r="G328" s="25">
        <v>44</v>
      </c>
      <c r="I328" s="25">
        <v>466</v>
      </c>
      <c r="K328" s="25">
        <v>0</v>
      </c>
      <c r="L328" s="16"/>
      <c r="M328" s="25">
        <v>0</v>
      </c>
      <c r="O328" s="25">
        <v>533</v>
      </c>
    </row>
    <row r="329" spans="1:16" ht="12.75" customHeight="1">
      <c r="A329" s="17" t="s">
        <v>16</v>
      </c>
      <c r="B329" s="29"/>
      <c r="C329" s="18">
        <v>83</v>
      </c>
      <c r="D329" s="29"/>
      <c r="E329" s="13">
        <f>SUM(E328)</f>
        <v>23</v>
      </c>
      <c r="F329" s="26"/>
      <c r="G329" s="13">
        <f>SUM(G328)</f>
        <v>44</v>
      </c>
      <c r="H329" s="26"/>
      <c r="I329" s="13">
        <f>SUM(I328)</f>
        <v>466</v>
      </c>
      <c r="J329" s="26"/>
      <c r="K329" s="13">
        <f>SUM(K328)</f>
        <v>0</v>
      </c>
      <c r="L329" s="27"/>
      <c r="M329" s="13">
        <f>SUM(M328)</f>
        <v>0</v>
      </c>
      <c r="N329" s="26"/>
      <c r="O329" s="13">
        <f>SUM(O328)</f>
        <v>533</v>
      </c>
      <c r="P329" s="20"/>
    </row>
    <row r="330" ht="9" customHeight="1">
      <c r="L330" s="16"/>
    </row>
    <row r="331" spans="2:15" ht="12.75" customHeight="1">
      <c r="B331" s="1" t="s">
        <v>181</v>
      </c>
      <c r="C331" s="24"/>
      <c r="E331" s="25">
        <v>0</v>
      </c>
      <c r="G331" s="25">
        <v>59</v>
      </c>
      <c r="I331" s="25">
        <v>361</v>
      </c>
      <c r="K331" s="25">
        <v>128</v>
      </c>
      <c r="L331" s="16"/>
      <c r="M331" s="25">
        <v>263</v>
      </c>
      <c r="O331" s="25">
        <v>811</v>
      </c>
    </row>
    <row r="332" spans="1:16" ht="12.75" customHeight="1">
      <c r="A332" s="17" t="s">
        <v>16</v>
      </c>
      <c r="B332" s="29"/>
      <c r="C332" s="18">
        <v>84</v>
      </c>
      <c r="D332" s="29"/>
      <c r="E332" s="13">
        <f>SUM(E331)</f>
        <v>0</v>
      </c>
      <c r="F332" s="26"/>
      <c r="G332" s="13">
        <f>SUM(G331)</f>
        <v>59</v>
      </c>
      <c r="H332" s="26"/>
      <c r="I332" s="13">
        <f>SUM(I331)</f>
        <v>361</v>
      </c>
      <c r="J332" s="26"/>
      <c r="K332" s="13">
        <f>SUM(K331)</f>
        <v>128</v>
      </c>
      <c r="L332" s="27"/>
      <c r="M332" s="13">
        <f>SUM(M331)</f>
        <v>263</v>
      </c>
      <c r="N332" s="26"/>
      <c r="O332" s="13">
        <f>SUM(O331)</f>
        <v>811</v>
      </c>
      <c r="P332" s="20"/>
    </row>
    <row r="333" ht="9" customHeight="1">
      <c r="L333" s="16"/>
    </row>
    <row r="334" spans="2:15" ht="12.75" customHeight="1">
      <c r="B334" s="1" t="s">
        <v>182</v>
      </c>
      <c r="C334" s="24"/>
      <c r="E334" s="25">
        <v>0</v>
      </c>
      <c r="G334" s="25">
        <v>25</v>
      </c>
      <c r="I334" s="25">
        <v>176</v>
      </c>
      <c r="K334" s="25">
        <v>103</v>
      </c>
      <c r="L334" s="16"/>
      <c r="M334" s="25">
        <v>147</v>
      </c>
      <c r="O334" s="25">
        <v>451</v>
      </c>
    </row>
    <row r="335" spans="1:16" ht="12.75" customHeight="1">
      <c r="A335" s="17" t="s">
        <v>16</v>
      </c>
      <c r="B335" s="29"/>
      <c r="C335" s="18">
        <v>85</v>
      </c>
      <c r="D335" s="29"/>
      <c r="E335" s="13">
        <f>SUM(E334)</f>
        <v>0</v>
      </c>
      <c r="F335" s="26"/>
      <c r="G335" s="13">
        <f>SUM(G334)</f>
        <v>25</v>
      </c>
      <c r="H335" s="26"/>
      <c r="I335" s="13">
        <f>SUM(I334)</f>
        <v>176</v>
      </c>
      <c r="J335" s="26"/>
      <c r="K335" s="13">
        <f>SUM(K334)</f>
        <v>103</v>
      </c>
      <c r="L335" s="27"/>
      <c r="M335" s="13">
        <f>SUM(M334)</f>
        <v>147</v>
      </c>
      <c r="N335" s="26"/>
      <c r="O335" s="13">
        <f>SUM(O334)</f>
        <v>451</v>
      </c>
      <c r="P335" s="20"/>
    </row>
    <row r="336" ht="9" customHeight="1">
      <c r="L336" s="16"/>
    </row>
    <row r="337" spans="2:15" ht="12.75" customHeight="1">
      <c r="B337" s="1" t="s">
        <v>183</v>
      </c>
      <c r="E337" s="25">
        <v>18</v>
      </c>
      <c r="G337" s="25">
        <v>57</v>
      </c>
      <c r="I337" s="25">
        <v>445</v>
      </c>
      <c r="K337" s="25">
        <v>0</v>
      </c>
      <c r="L337" s="16"/>
      <c r="M337" s="25">
        <v>0</v>
      </c>
      <c r="O337" s="25">
        <v>520</v>
      </c>
    </row>
    <row r="338" spans="1:16" ht="12.75" customHeight="1">
      <c r="A338" s="17" t="s">
        <v>16</v>
      </c>
      <c r="B338" s="29"/>
      <c r="C338" s="18">
        <v>86</v>
      </c>
      <c r="E338" s="13">
        <f>SUM(E337)</f>
        <v>18</v>
      </c>
      <c r="F338" s="26"/>
      <c r="G338" s="13">
        <f>SUM(G337)</f>
        <v>57</v>
      </c>
      <c r="H338" s="26"/>
      <c r="I338" s="13">
        <f>SUM(I337)</f>
        <v>445</v>
      </c>
      <c r="J338" s="26"/>
      <c r="K338" s="13">
        <f>SUM(K337)</f>
        <v>0</v>
      </c>
      <c r="L338" s="27"/>
      <c r="M338" s="13">
        <f>SUM(M337)</f>
        <v>0</v>
      </c>
      <c r="N338" s="26"/>
      <c r="O338" s="13">
        <f>SUM(O337)</f>
        <v>520</v>
      </c>
      <c r="P338" s="20"/>
    </row>
    <row r="339" ht="9" customHeight="1">
      <c r="L339" s="16"/>
    </row>
    <row r="340" spans="2:15" ht="12.75" customHeight="1">
      <c r="B340" s="1" t="s">
        <v>184</v>
      </c>
      <c r="E340" s="25">
        <v>15</v>
      </c>
      <c r="G340" s="25">
        <v>72</v>
      </c>
      <c r="I340" s="25">
        <v>370</v>
      </c>
      <c r="K340" s="25">
        <v>356</v>
      </c>
      <c r="L340" s="16"/>
      <c r="M340" s="25">
        <v>402</v>
      </c>
      <c r="O340" s="25">
        <v>1215</v>
      </c>
    </row>
    <row r="341" spans="1:16" ht="12.75" customHeight="1">
      <c r="A341" s="17" t="s">
        <v>16</v>
      </c>
      <c r="B341" s="29"/>
      <c r="C341" s="18">
        <v>87</v>
      </c>
      <c r="E341" s="13">
        <f>SUM(E340)</f>
        <v>15</v>
      </c>
      <c r="F341" s="26"/>
      <c r="G341" s="13">
        <f>SUM(G340)</f>
        <v>72</v>
      </c>
      <c r="H341" s="26"/>
      <c r="I341" s="13">
        <f>SUM(I340)</f>
        <v>370</v>
      </c>
      <c r="J341" s="26"/>
      <c r="K341" s="13">
        <f>SUM(K340)</f>
        <v>356</v>
      </c>
      <c r="L341" s="27"/>
      <c r="M341" s="13">
        <f>SUM(M340)</f>
        <v>402</v>
      </c>
      <c r="N341" s="26"/>
      <c r="O341" s="13">
        <f>SUM(O340)</f>
        <v>1215</v>
      </c>
      <c r="P341" s="20"/>
    </row>
    <row r="342" ht="9" customHeight="1">
      <c r="L342" s="16"/>
    </row>
    <row r="343" spans="2:15" ht="12.75" customHeight="1">
      <c r="B343" s="31" t="s">
        <v>185</v>
      </c>
      <c r="E343" s="25">
        <v>24</v>
      </c>
      <c r="G343" s="25">
        <v>99</v>
      </c>
      <c r="I343" s="25">
        <v>611</v>
      </c>
      <c r="K343" s="25">
        <v>276</v>
      </c>
      <c r="L343" s="16"/>
      <c r="M343" s="25">
        <v>718</v>
      </c>
      <c r="O343" s="25">
        <v>1728</v>
      </c>
    </row>
    <row r="344" spans="1:16" ht="12.75" customHeight="1">
      <c r="A344" s="17" t="s">
        <v>16</v>
      </c>
      <c r="B344" s="16"/>
      <c r="C344" s="18">
        <v>88</v>
      </c>
      <c r="E344" s="13">
        <f>SUM(E343)</f>
        <v>24</v>
      </c>
      <c r="F344" s="26"/>
      <c r="G344" s="13">
        <f>SUM(G343)</f>
        <v>99</v>
      </c>
      <c r="H344" s="26"/>
      <c r="I344" s="13">
        <f>SUM(I343)</f>
        <v>611</v>
      </c>
      <c r="J344" s="26"/>
      <c r="K344" s="13">
        <f>SUM(K343)</f>
        <v>276</v>
      </c>
      <c r="L344" s="27"/>
      <c r="M344" s="13">
        <f>SUM(M343)</f>
        <v>718</v>
      </c>
      <c r="N344" s="26"/>
      <c r="O344" s="13">
        <f>SUM(O343)</f>
        <v>1728</v>
      </c>
      <c r="P344" s="20"/>
    </row>
    <row r="345" ht="9" customHeight="1">
      <c r="L345" s="16"/>
    </row>
    <row r="346" spans="2:15" ht="12.75" customHeight="1">
      <c r="B346" s="16" t="s">
        <v>186</v>
      </c>
      <c r="E346" s="25">
        <v>10</v>
      </c>
      <c r="F346" s="26"/>
      <c r="G346" s="25">
        <v>15</v>
      </c>
      <c r="I346" s="25">
        <v>89</v>
      </c>
      <c r="K346" s="25">
        <v>0</v>
      </c>
      <c r="L346" s="16"/>
      <c r="M346" s="25">
        <v>0</v>
      </c>
      <c r="O346" s="25">
        <v>114</v>
      </c>
    </row>
    <row r="347" spans="1:16" ht="12.75" customHeight="1">
      <c r="A347" s="17" t="s">
        <v>16</v>
      </c>
      <c r="B347" s="16"/>
      <c r="C347" s="18">
        <v>89</v>
      </c>
      <c r="E347" s="13">
        <f>SUM(E346)</f>
        <v>10</v>
      </c>
      <c r="F347" s="26"/>
      <c r="G347" s="13">
        <f>SUM(G346)</f>
        <v>15</v>
      </c>
      <c r="H347" s="26"/>
      <c r="I347" s="13">
        <f>SUM(I346)</f>
        <v>89</v>
      </c>
      <c r="J347" s="26"/>
      <c r="K347" s="13">
        <f>SUM(K346)</f>
        <v>0</v>
      </c>
      <c r="L347" s="27"/>
      <c r="M347" s="13">
        <f>SUM(M346)</f>
        <v>0</v>
      </c>
      <c r="N347" s="26"/>
      <c r="O347" s="13">
        <f>SUM(O346)</f>
        <v>114</v>
      </c>
      <c r="P347" s="20"/>
    </row>
    <row r="348" ht="9" customHeight="1">
      <c r="L348" s="16"/>
    </row>
    <row r="349" ht="12.75" customHeight="1">
      <c r="A349" s="29" t="s">
        <v>17</v>
      </c>
    </row>
    <row r="350" spans="1:15" ht="12.75" customHeight="1">
      <c r="A350" s="32"/>
      <c r="B350" s="14" t="s">
        <v>187</v>
      </c>
      <c r="E350" s="15">
        <v>0</v>
      </c>
      <c r="G350" s="15">
        <v>0</v>
      </c>
      <c r="I350" s="15">
        <v>0</v>
      </c>
      <c r="K350" s="15">
        <v>0</v>
      </c>
      <c r="L350" s="1"/>
      <c r="M350" s="15">
        <v>728</v>
      </c>
      <c r="O350" s="15">
        <v>728</v>
      </c>
    </row>
    <row r="351" spans="1:15" ht="12.75" customHeight="1">
      <c r="A351" s="32"/>
      <c r="B351" s="14" t="s">
        <v>188</v>
      </c>
      <c r="E351" s="15">
        <v>0</v>
      </c>
      <c r="G351" s="15">
        <v>0</v>
      </c>
      <c r="I351" s="15">
        <v>0</v>
      </c>
      <c r="K351" s="15">
        <v>0</v>
      </c>
      <c r="L351" s="1"/>
      <c r="M351" s="15">
        <v>3169</v>
      </c>
      <c r="O351" s="15">
        <v>3169</v>
      </c>
    </row>
    <row r="352" spans="1:15" ht="12.75" customHeight="1">
      <c r="A352" s="32"/>
      <c r="B352" s="14" t="s">
        <v>189</v>
      </c>
      <c r="E352" s="15">
        <v>0</v>
      </c>
      <c r="G352" s="15">
        <v>0</v>
      </c>
      <c r="I352" s="15">
        <v>0</v>
      </c>
      <c r="K352" s="15">
        <v>0</v>
      </c>
      <c r="L352" s="1"/>
      <c r="M352" s="15">
        <v>547</v>
      </c>
      <c r="O352" s="15">
        <v>547</v>
      </c>
    </row>
    <row r="353" spans="1:16" ht="12.75" customHeight="1">
      <c r="A353" s="29" t="s">
        <v>18</v>
      </c>
      <c r="E353" s="19">
        <v>0</v>
      </c>
      <c r="G353" s="19">
        <v>0</v>
      </c>
      <c r="I353" s="19">
        <v>0</v>
      </c>
      <c r="K353" s="19">
        <v>0</v>
      </c>
      <c r="L353" s="1"/>
      <c r="M353" s="19">
        <v>4444</v>
      </c>
      <c r="O353" s="19">
        <v>4444</v>
      </c>
      <c r="P353" s="20"/>
    </row>
    <row r="355" ht="12.75" customHeight="1">
      <c r="A355" s="29" t="s">
        <v>19</v>
      </c>
    </row>
    <row r="356" spans="1:15" ht="12.75" customHeight="1">
      <c r="A356" s="29"/>
      <c r="B356" s="14" t="s">
        <v>190</v>
      </c>
      <c r="E356" s="22">
        <v>0</v>
      </c>
      <c r="G356" s="22">
        <v>0</v>
      </c>
      <c r="I356" s="22">
        <v>0</v>
      </c>
      <c r="K356" s="22">
        <v>122</v>
      </c>
      <c r="M356" s="22">
        <v>64</v>
      </c>
      <c r="O356" s="22">
        <v>186</v>
      </c>
    </row>
    <row r="357" spans="1:15" ht="12.75" customHeight="1">
      <c r="A357" s="32"/>
      <c r="B357" s="14" t="s">
        <v>191</v>
      </c>
      <c r="E357" s="22">
        <v>0</v>
      </c>
      <c r="G357" s="22">
        <v>0</v>
      </c>
      <c r="I357" s="22">
        <v>0</v>
      </c>
      <c r="K357" s="22">
        <v>0</v>
      </c>
      <c r="M357" s="22">
        <v>76</v>
      </c>
      <c r="O357" s="22">
        <v>76</v>
      </c>
    </row>
    <row r="358" spans="1:15" ht="12.75" customHeight="1">
      <c r="A358" s="32"/>
      <c r="B358" s="14" t="s">
        <v>192</v>
      </c>
      <c r="E358" s="22">
        <v>0</v>
      </c>
      <c r="G358" s="22">
        <v>0</v>
      </c>
      <c r="I358" s="22">
        <v>0</v>
      </c>
      <c r="K358" s="22">
        <v>0</v>
      </c>
      <c r="M358" s="22">
        <v>40</v>
      </c>
      <c r="O358" s="22">
        <v>40</v>
      </c>
    </row>
    <row r="359" spans="1:15" ht="12.75" customHeight="1">
      <c r="A359" s="32"/>
      <c r="B359" s="14" t="s">
        <v>193</v>
      </c>
      <c r="E359" s="22">
        <v>0</v>
      </c>
      <c r="G359" s="22">
        <v>0</v>
      </c>
      <c r="I359" s="22">
        <v>0</v>
      </c>
      <c r="K359" s="22">
        <v>17</v>
      </c>
      <c r="M359" s="22">
        <v>150</v>
      </c>
      <c r="O359" s="22">
        <v>167</v>
      </c>
    </row>
    <row r="360" spans="1:15" ht="12.75" customHeight="1">
      <c r="A360" s="32"/>
      <c r="B360" s="14" t="s">
        <v>194</v>
      </c>
      <c r="E360" s="22">
        <v>0</v>
      </c>
      <c r="G360" s="22">
        <v>0</v>
      </c>
      <c r="I360" s="22">
        <v>0</v>
      </c>
      <c r="K360" s="22">
        <v>0</v>
      </c>
      <c r="M360" s="22">
        <v>38</v>
      </c>
      <c r="O360" s="22">
        <v>38</v>
      </c>
    </row>
    <row r="361" spans="1:15" ht="12.75" customHeight="1">
      <c r="A361" s="32"/>
      <c r="B361" s="14" t="s">
        <v>195</v>
      </c>
      <c r="E361" s="22">
        <v>0</v>
      </c>
      <c r="G361" s="22">
        <v>0</v>
      </c>
      <c r="I361" s="22">
        <v>0</v>
      </c>
      <c r="K361" s="22">
        <v>0</v>
      </c>
      <c r="M361" s="22">
        <v>48</v>
      </c>
      <c r="O361" s="22">
        <v>48</v>
      </c>
    </row>
    <row r="362" spans="1:15" ht="12.75" customHeight="1">
      <c r="A362" s="32"/>
      <c r="B362" s="14" t="s">
        <v>196</v>
      </c>
      <c r="E362" s="22">
        <v>0</v>
      </c>
      <c r="G362" s="22">
        <v>0</v>
      </c>
      <c r="I362" s="22">
        <v>171</v>
      </c>
      <c r="K362" s="22">
        <v>0</v>
      </c>
      <c r="M362" s="22">
        <v>0</v>
      </c>
      <c r="O362" s="22">
        <v>171</v>
      </c>
    </row>
    <row r="363" spans="1:15" ht="12.75" customHeight="1">
      <c r="A363" s="32"/>
      <c r="B363" s="14" t="s">
        <v>197</v>
      </c>
      <c r="E363" s="22">
        <v>0</v>
      </c>
      <c r="G363" s="22">
        <v>0</v>
      </c>
      <c r="I363" s="22">
        <v>133</v>
      </c>
      <c r="K363" s="22">
        <v>0</v>
      </c>
      <c r="M363" s="22">
        <v>0</v>
      </c>
      <c r="O363" s="22">
        <v>133</v>
      </c>
    </row>
    <row r="364" spans="1:15" ht="12.75" customHeight="1">
      <c r="A364" s="32"/>
      <c r="B364" s="14" t="s">
        <v>198</v>
      </c>
      <c r="E364" s="22">
        <v>0</v>
      </c>
      <c r="G364" s="22">
        <v>12</v>
      </c>
      <c r="I364" s="22">
        <v>71</v>
      </c>
      <c r="K364" s="22">
        <v>0</v>
      </c>
      <c r="M364" s="22">
        <v>0</v>
      </c>
      <c r="O364" s="22">
        <v>83</v>
      </c>
    </row>
    <row r="365" spans="1:15" ht="12.75" customHeight="1">
      <c r="A365" s="32"/>
      <c r="B365" s="14" t="s">
        <v>199</v>
      </c>
      <c r="E365" s="22">
        <v>0</v>
      </c>
      <c r="G365" s="22">
        <v>0</v>
      </c>
      <c r="I365" s="22">
        <v>0</v>
      </c>
      <c r="K365" s="22">
        <v>0</v>
      </c>
      <c r="M365" s="22">
        <v>41</v>
      </c>
      <c r="O365" s="22">
        <v>41</v>
      </c>
    </row>
    <row r="366" spans="1:16" ht="14.25" customHeight="1">
      <c r="A366" s="29" t="s">
        <v>20</v>
      </c>
      <c r="E366" s="19">
        <v>0</v>
      </c>
      <c r="G366" s="19">
        <v>12</v>
      </c>
      <c r="I366" s="19">
        <v>375</v>
      </c>
      <c r="K366" s="19">
        <v>139</v>
      </c>
      <c r="L366" s="1"/>
      <c r="M366" s="19">
        <v>457</v>
      </c>
      <c r="O366" s="19">
        <v>983</v>
      </c>
      <c r="P366" s="20"/>
    </row>
    <row r="367" ht="12.75" customHeight="1">
      <c r="A367" s="32"/>
    </row>
    <row r="368" spans="1:15" ht="12.75" customHeight="1">
      <c r="A368" s="33" t="s">
        <v>21</v>
      </c>
      <c r="B368" s="34" t="s">
        <v>22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2.75" customHeight="1">
      <c r="A369" s="33"/>
      <c r="B369" s="1" t="s">
        <v>23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ht="12.75" customHeight="1">
      <c r="A370" s="32"/>
    </row>
    <row r="371" spans="1:15" ht="12.75" customHeight="1">
      <c r="A371" s="36" t="s">
        <v>24</v>
      </c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</row>
    <row r="372" ht="12.75" customHeight="1">
      <c r="A372" s="1" t="s">
        <v>25</v>
      </c>
    </row>
    <row r="373" spans="5:15" ht="12.75" customHeight="1"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5" spans="1:15" ht="12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</row>
  </sheetData>
  <sheetProtection/>
  <mergeCells count="11">
    <mergeCell ref="K2:O2"/>
    <mergeCell ref="K3:O3"/>
    <mergeCell ref="A4:O4"/>
    <mergeCell ref="A8:O8"/>
    <mergeCell ref="A10:O10"/>
    <mergeCell ref="A371:O371"/>
    <mergeCell ref="A11:O11"/>
    <mergeCell ref="A5:O5"/>
    <mergeCell ref="A6:O6"/>
    <mergeCell ref="A7:O7"/>
    <mergeCell ref="B368:O368"/>
  </mergeCells>
  <printOptions/>
  <pageMargins left="0.5" right="0.45" top="0.75" bottom="0.5" header="0.4" footer="0.3"/>
  <pageSetup errors="NA" horizontalDpi="600" verticalDpi="600" orientation="portrait" scale="90" r:id="rId1"/>
  <headerFooter alignWithMargins="0">
    <oddHeader>&amp;R&amp;"Arial,Regular"&amp;11
</oddHeader>
    <oddFooter>&amp;C&amp;"Times New Roman,Regular"&amp;11&amp;P of &amp;N</oddFooter>
  </headerFooter>
  <rowBreaks count="4" manualBreakCount="4">
    <brk id="66" max="255" man="1"/>
    <brk id="125" max="255" man="1"/>
    <brk id="185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2011-02-15T19:45:02Z</cp:lastPrinted>
  <dcterms:created xsi:type="dcterms:W3CDTF">2011-02-15T19:43:16Z</dcterms:created>
  <dcterms:modified xsi:type="dcterms:W3CDTF">2011-02-15T19:45:19Z</dcterms:modified>
  <cp:category/>
  <cp:version/>
  <cp:contentType/>
  <cp:contentStatus/>
</cp:coreProperties>
</file>