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nhgov-my.sharepoint.com/personal/stanley_j_freeda_doe_nh_gov/Documents/P Drive - Stan Freeda/ESSA 2016/Title IV A Program/2022-2023 Stronger Connections Grant/"/>
    </mc:Choice>
  </mc:AlternateContent>
  <xr:revisionPtr revIDLastSave="683" documentId="8_{F2FEE055-0295-450D-80ED-4347BB92FA80}" xr6:coauthVersionLast="47" xr6:coauthVersionMax="47" xr10:uidLastSave="{8026462F-9B3B-411A-8AF4-2360C421963F}"/>
  <bookViews>
    <workbookView xWindow="620" yWindow="0" windowWidth="18450" windowHeight="10200" activeTab="1" xr2:uid="{F193273B-0114-4F3A-AAF0-FEEDAD0E2EAD}"/>
  </bookViews>
  <sheets>
    <sheet name="SC Equitabe Services Calculator" sheetId="1" r:id="rId1"/>
    <sheet name="SC ES Example Cacul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2" l="1"/>
  <c r="F21" i="2"/>
  <c r="F20" i="2"/>
  <c r="F19" i="2"/>
  <c r="F18" i="2"/>
  <c r="F17" i="2"/>
  <c r="F16" i="2"/>
  <c r="H14" i="2"/>
  <c r="K18" i="2" s="1"/>
  <c r="K5" i="2"/>
  <c r="F5" i="2"/>
  <c r="F23" i="2" s="1"/>
  <c r="K5" i="1"/>
  <c r="H14" i="1"/>
  <c r="F9" i="1" s="1"/>
  <c r="D23" i="1"/>
  <c r="F19" i="1" s="1"/>
  <c r="H15" i="2" l="1"/>
  <c r="K19" i="2"/>
  <c r="F8" i="2"/>
  <c r="K16" i="2"/>
  <c r="K20" i="2"/>
  <c r="F10" i="2"/>
  <c r="K17" i="2"/>
  <c r="K21" i="2"/>
  <c r="F7" i="2"/>
  <c r="F9" i="2"/>
  <c r="F11" i="2"/>
  <c r="F12" i="2"/>
  <c r="F12" i="1"/>
  <c r="F11" i="1"/>
  <c r="F8" i="1"/>
  <c r="F7" i="1"/>
  <c r="F10" i="1"/>
  <c r="F17" i="1"/>
  <c r="F18" i="1"/>
  <c r="F5" i="1"/>
  <c r="F16" i="1"/>
  <c r="F21" i="1"/>
  <c r="F20" i="1"/>
  <c r="K23" i="2" l="1"/>
  <c r="K18" i="1"/>
  <c r="H15" i="1"/>
  <c r="K19" i="1"/>
  <c r="K21" i="1"/>
  <c r="F23" i="1"/>
  <c r="K20" i="1"/>
  <c r="K17" i="1"/>
  <c r="K16" i="1"/>
  <c r="K23" i="1" s="1"/>
</calcChain>
</file>

<file path=xl/sharedStrings.xml><?xml version="1.0" encoding="utf-8"?>
<sst xmlns="http://schemas.openxmlformats.org/spreadsheetml/2006/main" count="120" uniqueCount="48">
  <si>
    <t xml:space="preserve">Before submitting the district’s application(s), complete the following steps to determine the amount of funds that will be necessary to meet the equitable service requirements of your district schools funding requests. </t>
  </si>
  <si>
    <t>LEA (District Name) =</t>
  </si>
  <si>
    <t xml:space="preserve">Numer of Schools in LEA Applying for Stronger Connections Grants = </t>
  </si>
  <si>
    <t xml:space="preserve">Number of Non-Public Schools in LEA participating in the Stronger Connections Grants = </t>
  </si>
  <si>
    <t>Add more rows for non-public schools if needed</t>
  </si>
  <si>
    <t>Add more rows for district schools if needed</t>
  </si>
  <si>
    <t xml:space="preserve">Non-Public School 1 Name = </t>
  </si>
  <si>
    <t xml:space="preserve">Non-Public School 2 Name = </t>
  </si>
  <si>
    <t xml:space="preserve">Non-Public School 3 Name = </t>
  </si>
  <si>
    <t xml:space="preserve">Non-Public School 4 Name = </t>
  </si>
  <si>
    <t xml:space="preserve">Non-Public School 5 Name = </t>
  </si>
  <si>
    <t xml:space="preserve">Non-Public School 6 Name = </t>
  </si>
  <si>
    <t xml:space="preserve">District School 1 Name = </t>
  </si>
  <si>
    <t xml:space="preserve">District School 2 Name = </t>
  </si>
  <si>
    <t xml:space="preserve">District School 3 Name = </t>
  </si>
  <si>
    <t xml:space="preserve">District School 4 Name = </t>
  </si>
  <si>
    <t xml:space="preserve">District School 5 Name = </t>
  </si>
  <si>
    <t xml:space="preserve">District School 6 Name = </t>
  </si>
  <si>
    <t xml:space="preserve">Identify the Participating Schools </t>
  </si>
  <si>
    <t>Student Populations</t>
  </si>
  <si>
    <t xml:space="preserve">Total Student Population = </t>
  </si>
  <si>
    <t>District Funding Requests</t>
  </si>
  <si>
    <t>Funding Amount</t>
  </si>
  <si>
    <t xml:space="preserve">Total District Funding Request = </t>
  </si>
  <si>
    <t xml:space="preserve"> = Total District Request Amount</t>
  </si>
  <si>
    <t>Add this amount to one of the individual school application budgets</t>
  </si>
  <si>
    <t>Divide the admin cost amount between all the individual school application budgets</t>
  </si>
  <si>
    <t>Divide the indirect cost amount between all the individual school application budgets</t>
  </si>
  <si>
    <t>Note:  Only enter data in the blue colored cells.  All other cells will calculate numbers for you.</t>
  </si>
  <si>
    <t>------------------------------------------&gt;</t>
  </si>
  <si>
    <t>= administrative (2% limit)</t>
  </si>
  <si>
    <t>= Indirect cost</t>
  </si>
  <si>
    <t>= School 1 funding request</t>
  </si>
  <si>
    <t>= School 2 funding request</t>
  </si>
  <si>
    <t>= School 3 funding request</t>
  </si>
  <si>
    <t>= School 4 funding request</t>
  </si>
  <si>
    <t>= School 5 funding request</t>
  </si>
  <si>
    <t>= School 6 funding request</t>
  </si>
  <si>
    <t>Awesome School District</t>
  </si>
  <si>
    <t>Awesome Middle School</t>
  </si>
  <si>
    <t>Awesome Elementary School</t>
  </si>
  <si>
    <t>Awesome High School</t>
  </si>
  <si>
    <t>Riverside Non-Public School</t>
  </si>
  <si>
    <t>Lakeside Non-Public School</t>
  </si>
  <si>
    <t>---------------------------&gt;</t>
  </si>
  <si>
    <t>LEA Proportionate Share</t>
  </si>
  <si>
    <t>School share of LEA funds</t>
  </si>
  <si>
    <t xml:space="preserve"> = Total School Funding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</si>
</sst>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b/>
      <sz val="14"/>
      <color theme="1"/>
      <name val="Arial"/>
      <family val="2"/>
    </font>
    <font>
      <b/>
      <sz val="14"/>
      <color theme="4" tint="-0.499984740745262"/>
      <name val="Arial"/>
      <family val="2"/>
    </font>
    <font>
      <b/>
      <i/>
      <sz val="10"/>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3" fillId="0" borderId="0" xfId="0" applyFont="1"/>
    <xf numFmtId="0" fontId="0" fillId="0" borderId="0" xfId="0" applyAlignment="1">
      <alignment horizontal="right"/>
    </xf>
    <xf numFmtId="0" fontId="2" fillId="0" borderId="0" xfId="0" applyFont="1"/>
    <xf numFmtId="0" fontId="4" fillId="0" borderId="0" xfId="0" applyFont="1" applyAlignment="1">
      <alignment horizontal="center"/>
    </xf>
    <xf numFmtId="0" fontId="5" fillId="2" borderId="1" xfId="0" applyFont="1" applyFill="1" applyBorder="1"/>
    <xf numFmtId="0" fontId="5" fillId="2" borderId="2" xfId="0" applyFont="1" applyFill="1" applyBorder="1"/>
    <xf numFmtId="0" fontId="5" fillId="2" borderId="0" xfId="0" applyFont="1" applyFill="1"/>
    <xf numFmtId="0" fontId="0" fillId="2" borderId="2" xfId="0" applyFill="1" applyBorder="1"/>
    <xf numFmtId="0" fontId="0" fillId="2" borderId="0" xfId="0" applyFill="1"/>
    <xf numFmtId="0" fontId="5" fillId="0" borderId="3" xfId="0" applyFont="1" applyBorder="1"/>
    <xf numFmtId="0" fontId="5" fillId="0" borderId="0" xfId="0" applyFont="1" applyAlignment="1">
      <alignment horizontal="right"/>
    </xf>
    <xf numFmtId="0" fontId="2" fillId="0" borderId="0" xfId="0" quotePrefix="1" applyFont="1"/>
    <xf numFmtId="7" fontId="5" fillId="0" borderId="3" xfId="1" applyNumberFormat="1" applyFont="1" applyBorder="1"/>
    <xf numFmtId="7" fontId="2" fillId="2" borderId="3" xfId="0" applyNumberFormat="1" applyFont="1" applyFill="1" applyBorder="1"/>
    <xf numFmtId="0" fontId="6" fillId="0" borderId="0" xfId="0" applyFont="1"/>
    <xf numFmtId="0" fontId="2" fillId="2" borderId="3" xfId="0" applyFont="1" applyFill="1" applyBorder="1"/>
    <xf numFmtId="0" fontId="4" fillId="2" borderId="0" xfId="0" applyFont="1" applyFill="1"/>
    <xf numFmtId="0" fontId="2" fillId="2" borderId="1" xfId="0" applyFont="1" applyFill="1" applyBorder="1"/>
    <xf numFmtId="0" fontId="2" fillId="2" borderId="2" xfId="0" applyFont="1" applyFill="1" applyBorder="1"/>
    <xf numFmtId="10" fontId="2" fillId="0" borderId="3" xfId="2" applyNumberFormat="1" applyFont="1" applyBorder="1"/>
    <xf numFmtId="0" fontId="0" fillId="0" borderId="0" xfId="0" quotePrefix="1"/>
    <xf numFmtId="7" fontId="5" fillId="2" borderId="5" xfId="0" applyNumberFormat="1" applyFont="1" applyFill="1" applyBorder="1"/>
    <xf numFmtId="0" fontId="0" fillId="0" borderId="5" xfId="0" applyBorder="1"/>
    <xf numFmtId="0" fontId="7" fillId="0" borderId="0" xfId="0" quotePrefix="1" applyFont="1"/>
    <xf numFmtId="10" fontId="0" fillId="0" borderId="0" xfId="0" applyNumberFormat="1"/>
    <xf numFmtId="0" fontId="8" fillId="0" borderId="0" xfId="0" applyFont="1"/>
    <xf numFmtId="7" fontId="0" fillId="0" borderId="0" xfId="0" applyNumberFormat="1"/>
    <xf numFmtId="2" fontId="0" fillId="0" borderId="0" xfId="0" applyNumberFormat="1"/>
    <xf numFmtId="0" fontId="7" fillId="0" borderId="0" xfId="0" quotePrefix="1" applyFont="1" applyAlignment="1">
      <alignment horizontal="center"/>
    </xf>
    <xf numFmtId="0" fontId="7" fillId="0" borderId="0" xfId="0" applyFont="1" applyAlignment="1">
      <alignment horizontal="center"/>
    </xf>
    <xf numFmtId="0" fontId="0" fillId="0" borderId="0" xfId="0" applyAlignment="1">
      <alignment horizontal="right"/>
    </xf>
    <xf numFmtId="0" fontId="5" fillId="0" borderId="0" xfId="0" applyFont="1" applyAlignment="1">
      <alignment horizontal="right"/>
    </xf>
    <xf numFmtId="0" fontId="5" fillId="0" borderId="4" xfId="0" applyFont="1" applyBorder="1"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737ED-064F-4295-BF84-61F25CBB5B2C}">
  <dimension ref="A1:L23"/>
  <sheetViews>
    <sheetView zoomScale="67" zoomScaleNormal="67" workbookViewId="0">
      <selection activeCell="H5" sqref="H5:H9"/>
    </sheetView>
  </sheetViews>
  <sheetFormatPr defaultRowHeight="14.5" x14ac:dyDescent="0.35"/>
  <cols>
    <col min="1" max="1" width="25.26953125" customWidth="1"/>
    <col min="2" max="2" width="53.453125" customWidth="1"/>
    <col min="3" max="3" width="8.81640625" customWidth="1"/>
    <col min="4" max="4" width="19" customWidth="1"/>
    <col min="5" max="5" width="1.54296875" customWidth="1"/>
    <col min="6" max="6" width="21.6328125" customWidth="1"/>
    <col min="7" max="7" width="1.81640625" customWidth="1"/>
    <col min="8" max="8" width="22.453125" customWidth="1"/>
    <col min="9" max="9" width="24.26953125" customWidth="1"/>
    <col min="10" max="10" width="1.54296875" customWidth="1"/>
    <col min="11" max="11" width="19.81640625" customWidth="1"/>
  </cols>
  <sheetData>
    <row r="1" spans="1:12" ht="22.5" customHeight="1" x14ac:dyDescent="0.35">
      <c r="A1" s="3" t="s">
        <v>0</v>
      </c>
    </row>
    <row r="2" spans="1:12" ht="16" customHeight="1" x14ac:dyDescent="0.35">
      <c r="A2" s="17" t="s">
        <v>28</v>
      </c>
      <c r="B2" s="17"/>
    </row>
    <row r="3" spans="1:12" ht="16" customHeight="1" x14ac:dyDescent="0.35"/>
    <row r="4" spans="1:12" x14ac:dyDescent="0.35">
      <c r="B4" s="4" t="s">
        <v>18</v>
      </c>
      <c r="D4" s="4" t="s">
        <v>19</v>
      </c>
      <c r="F4" s="4" t="s">
        <v>45</v>
      </c>
      <c r="H4" s="4" t="s">
        <v>21</v>
      </c>
      <c r="K4" s="4" t="s">
        <v>22</v>
      </c>
    </row>
    <row r="5" spans="1:12" ht="15.5" x14ac:dyDescent="0.35">
      <c r="A5" s="2" t="s">
        <v>1</v>
      </c>
      <c r="B5" s="5"/>
      <c r="D5" s="16"/>
      <c r="F5" s="20" t="e">
        <f>D5/$D$23</f>
        <v>#DIV/0!</v>
      </c>
      <c r="H5" s="14"/>
      <c r="I5" s="21" t="s">
        <v>30</v>
      </c>
      <c r="K5" s="13">
        <f>SUM(H5:H13)</f>
        <v>0</v>
      </c>
      <c r="L5" t="s">
        <v>26</v>
      </c>
    </row>
    <row r="6" spans="1:12" x14ac:dyDescent="0.35">
      <c r="A6" s="31" t="s">
        <v>2</v>
      </c>
      <c r="B6" s="31"/>
      <c r="C6" s="16"/>
      <c r="F6" s="26" t="s">
        <v>46</v>
      </c>
      <c r="H6" s="14"/>
      <c r="I6" s="21" t="s">
        <v>31</v>
      </c>
      <c r="L6" t="s">
        <v>27</v>
      </c>
    </row>
    <row r="7" spans="1:12" ht="18" x14ac:dyDescent="0.4">
      <c r="A7" s="2" t="s">
        <v>12</v>
      </c>
      <c r="B7" s="5"/>
      <c r="C7" s="29" t="s">
        <v>44</v>
      </c>
      <c r="D7" s="29"/>
      <c r="E7" s="24"/>
      <c r="F7" s="20" t="e">
        <f>H7/$H$14</f>
        <v>#DIV/0!</v>
      </c>
      <c r="G7" s="15"/>
      <c r="H7" s="22"/>
      <c r="I7" s="21" t="s">
        <v>32</v>
      </c>
    </row>
    <row r="8" spans="1:12" ht="18" x14ac:dyDescent="0.4">
      <c r="A8" s="2" t="s">
        <v>13</v>
      </c>
      <c r="B8" s="6"/>
      <c r="C8" s="29" t="s">
        <v>44</v>
      </c>
      <c r="D8" s="29"/>
      <c r="E8" s="24"/>
      <c r="F8" s="20" t="e">
        <f t="shared" ref="F8:F12" si="0">H8/$H$14</f>
        <v>#DIV/0!</v>
      </c>
      <c r="H8" s="22"/>
      <c r="I8" s="21" t="s">
        <v>33</v>
      </c>
      <c r="K8" s="25"/>
    </row>
    <row r="9" spans="1:12" ht="18" x14ac:dyDescent="0.4">
      <c r="A9" s="2" t="s">
        <v>14</v>
      </c>
      <c r="B9" s="6"/>
      <c r="C9" s="29" t="s">
        <v>44</v>
      </c>
      <c r="D9" s="29"/>
      <c r="E9" s="24"/>
      <c r="F9" s="20" t="e">
        <f t="shared" si="0"/>
        <v>#DIV/0!</v>
      </c>
      <c r="H9" s="22"/>
      <c r="I9" s="21" t="s">
        <v>34</v>
      </c>
    </row>
    <row r="10" spans="1:12" ht="18" x14ac:dyDescent="0.4">
      <c r="A10" s="2" t="s">
        <v>15</v>
      </c>
      <c r="B10" s="6"/>
      <c r="C10" s="29" t="s">
        <v>44</v>
      </c>
      <c r="D10" s="29"/>
      <c r="E10" s="24"/>
      <c r="F10" s="20" t="e">
        <f t="shared" si="0"/>
        <v>#DIV/0!</v>
      </c>
      <c r="H10" s="22"/>
      <c r="I10" s="21" t="s">
        <v>35</v>
      </c>
    </row>
    <row r="11" spans="1:12" ht="18" x14ac:dyDescent="0.4">
      <c r="A11" s="2" t="s">
        <v>16</v>
      </c>
      <c r="B11" s="7"/>
      <c r="C11" s="29" t="s">
        <v>44</v>
      </c>
      <c r="D11" s="29"/>
      <c r="E11" s="24"/>
      <c r="F11" s="20" t="e">
        <f t="shared" si="0"/>
        <v>#DIV/0!</v>
      </c>
      <c r="H11" s="22"/>
      <c r="I11" s="21" t="s">
        <v>36</v>
      </c>
    </row>
    <row r="12" spans="1:12" ht="18" x14ac:dyDescent="0.4">
      <c r="A12" s="2" t="s">
        <v>17</v>
      </c>
      <c r="B12" s="6"/>
      <c r="C12" s="29" t="s">
        <v>44</v>
      </c>
      <c r="D12" s="29"/>
      <c r="E12" s="24"/>
      <c r="F12" s="20" t="e">
        <f t="shared" si="0"/>
        <v>#DIV/0!</v>
      </c>
      <c r="H12" s="22"/>
      <c r="I12" s="21" t="s">
        <v>37</v>
      </c>
      <c r="K12" s="27"/>
    </row>
    <row r="13" spans="1:12" x14ac:dyDescent="0.35">
      <c r="A13" s="1" t="s">
        <v>5</v>
      </c>
      <c r="H13" s="23"/>
    </row>
    <row r="14" spans="1:12" ht="15.5" x14ac:dyDescent="0.35">
      <c r="H14" s="13">
        <f>SUM(H7:H12)</f>
        <v>0</v>
      </c>
      <c r="I14" s="12" t="s">
        <v>47</v>
      </c>
    </row>
    <row r="15" spans="1:12" ht="15.5" x14ac:dyDescent="0.35">
      <c r="A15" s="31" t="s">
        <v>3</v>
      </c>
      <c r="B15" s="31"/>
      <c r="C15" s="16"/>
      <c r="H15" s="13" t="e">
        <f>H5+H6+(H14/F5)</f>
        <v>#DIV/0!</v>
      </c>
      <c r="I15" s="12" t="s">
        <v>24</v>
      </c>
    </row>
    <row r="16" spans="1:12" ht="18" x14ac:dyDescent="0.4">
      <c r="A16" s="2" t="s">
        <v>6</v>
      </c>
      <c r="B16" s="5"/>
      <c r="D16" s="18"/>
      <c r="F16" s="20" t="e">
        <f>D16/$D$23</f>
        <v>#DIV/0!</v>
      </c>
      <c r="H16" s="29" t="s">
        <v>29</v>
      </c>
      <c r="I16" s="30"/>
      <c r="K16" s="13" t="e">
        <f>($H$14/$F$5) *F16</f>
        <v>#DIV/0!</v>
      </c>
      <c r="L16" t="s">
        <v>25</v>
      </c>
    </row>
    <row r="17" spans="1:12" ht="18" x14ac:dyDescent="0.4">
      <c r="A17" s="2" t="s">
        <v>7</v>
      </c>
      <c r="B17" s="6"/>
      <c r="D17" s="19"/>
      <c r="F17" s="20" t="e">
        <f t="shared" ref="F17:F21" si="1">D17/$D$23</f>
        <v>#DIV/0!</v>
      </c>
      <c r="H17" s="29" t="s">
        <v>29</v>
      </c>
      <c r="I17" s="30"/>
      <c r="K17" s="13" t="e">
        <f t="shared" ref="K17:K21" si="2">($H$14/$F$5) *F17</f>
        <v>#DIV/0!</v>
      </c>
      <c r="L17" t="s">
        <v>25</v>
      </c>
    </row>
    <row r="18" spans="1:12" ht="18" x14ac:dyDescent="0.4">
      <c r="A18" s="2" t="s">
        <v>8</v>
      </c>
      <c r="B18" s="6"/>
      <c r="D18" s="8"/>
      <c r="F18" s="20" t="e">
        <f t="shared" si="1"/>
        <v>#DIV/0!</v>
      </c>
      <c r="H18" s="29" t="s">
        <v>29</v>
      </c>
      <c r="I18" s="30"/>
      <c r="K18" s="13" t="e">
        <f t="shared" si="2"/>
        <v>#DIV/0!</v>
      </c>
      <c r="L18" t="s">
        <v>25</v>
      </c>
    </row>
    <row r="19" spans="1:12" ht="18" x14ac:dyDescent="0.4">
      <c r="A19" s="2" t="s">
        <v>9</v>
      </c>
      <c r="B19" s="6"/>
      <c r="D19" s="8"/>
      <c r="F19" s="20" t="e">
        <f t="shared" si="1"/>
        <v>#DIV/0!</v>
      </c>
      <c r="H19" s="29" t="s">
        <v>29</v>
      </c>
      <c r="I19" s="30"/>
      <c r="K19" s="13" t="e">
        <f t="shared" si="2"/>
        <v>#DIV/0!</v>
      </c>
      <c r="L19" t="s">
        <v>25</v>
      </c>
    </row>
    <row r="20" spans="1:12" ht="18" x14ac:dyDescent="0.4">
      <c r="A20" s="2" t="s">
        <v>10</v>
      </c>
      <c r="B20" s="7"/>
      <c r="D20" s="9"/>
      <c r="F20" s="20" t="e">
        <f t="shared" si="1"/>
        <v>#DIV/0!</v>
      </c>
      <c r="H20" s="29" t="s">
        <v>29</v>
      </c>
      <c r="I20" s="30"/>
      <c r="K20" s="13" t="e">
        <f t="shared" si="2"/>
        <v>#DIV/0!</v>
      </c>
      <c r="L20" t="s">
        <v>25</v>
      </c>
    </row>
    <row r="21" spans="1:12" ht="18" x14ac:dyDescent="0.4">
      <c r="A21" s="2" t="s">
        <v>11</v>
      </c>
      <c r="B21" s="6"/>
      <c r="D21" s="8"/>
      <c r="F21" s="20" t="e">
        <f t="shared" si="1"/>
        <v>#DIV/0!</v>
      </c>
      <c r="H21" s="29" t="s">
        <v>29</v>
      </c>
      <c r="I21" s="30"/>
      <c r="K21" s="13" t="e">
        <f t="shared" si="2"/>
        <v>#DIV/0!</v>
      </c>
      <c r="L21" t="s">
        <v>25</v>
      </c>
    </row>
    <row r="22" spans="1:12" x14ac:dyDescent="0.35">
      <c r="A22" s="1" t="s">
        <v>4</v>
      </c>
    </row>
    <row r="23" spans="1:12" ht="15.5" x14ac:dyDescent="0.35">
      <c r="B23" s="32" t="s">
        <v>20</v>
      </c>
      <c r="C23" s="33"/>
      <c r="D23" s="10">
        <f>D5+SUM(D16:D22)</f>
        <v>0</v>
      </c>
      <c r="F23" s="28" t="e">
        <f>SUM(F5,F16:F21)</f>
        <v>#DIV/0!</v>
      </c>
      <c r="I23" s="11" t="s">
        <v>23</v>
      </c>
      <c r="K23" s="13" t="e">
        <f>SUM(K5,K16:K21)</f>
        <v>#DIV/0!</v>
      </c>
    </row>
  </sheetData>
  <mergeCells count="15">
    <mergeCell ref="A6:B6"/>
    <mergeCell ref="A15:B15"/>
    <mergeCell ref="B23:C23"/>
    <mergeCell ref="C7:D7"/>
    <mergeCell ref="C8:D8"/>
    <mergeCell ref="C9:D9"/>
    <mergeCell ref="C10:D10"/>
    <mergeCell ref="C11:D11"/>
    <mergeCell ref="C12:D12"/>
    <mergeCell ref="H21:I21"/>
    <mergeCell ref="H16:I16"/>
    <mergeCell ref="H17:I17"/>
    <mergeCell ref="H18:I18"/>
    <mergeCell ref="H19:I19"/>
    <mergeCell ref="H20:I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9F21-7A02-4936-84B7-698EF9BB0D08}">
  <dimension ref="A1:L23"/>
  <sheetViews>
    <sheetView tabSelected="1" zoomScaleNormal="100" workbookViewId="0">
      <selection activeCell="O24" sqref="O24"/>
    </sheetView>
  </sheetViews>
  <sheetFormatPr defaultRowHeight="14.5" x14ac:dyDescent="0.35"/>
  <cols>
    <col min="1" max="1" width="25.26953125" customWidth="1"/>
    <col min="2" max="2" width="53.453125" customWidth="1"/>
    <col min="3" max="3" width="8.81640625" customWidth="1"/>
    <col min="4" max="4" width="19" customWidth="1"/>
    <col min="5" max="5" width="1.54296875" customWidth="1"/>
    <col min="6" max="6" width="21.6328125" customWidth="1"/>
    <col min="7" max="7" width="1.81640625" customWidth="1"/>
    <col min="8" max="8" width="22.453125" customWidth="1"/>
    <col min="9" max="9" width="24.26953125" customWidth="1"/>
    <col min="10" max="10" width="1.54296875" customWidth="1"/>
    <col min="11" max="11" width="19.81640625" customWidth="1"/>
  </cols>
  <sheetData>
    <row r="1" spans="1:12" ht="22.5" customHeight="1" x14ac:dyDescent="0.35">
      <c r="A1" s="3" t="s">
        <v>0</v>
      </c>
    </row>
    <row r="2" spans="1:12" ht="16" customHeight="1" x14ac:dyDescent="0.35">
      <c r="A2" s="17" t="s">
        <v>28</v>
      </c>
      <c r="B2" s="17"/>
    </row>
    <row r="3" spans="1:12" ht="16" customHeight="1" x14ac:dyDescent="0.35"/>
    <row r="4" spans="1:12" x14ac:dyDescent="0.35">
      <c r="B4" s="4" t="s">
        <v>18</v>
      </c>
      <c r="D4" s="4" t="s">
        <v>19</v>
      </c>
      <c r="F4" s="4" t="s">
        <v>45</v>
      </c>
      <c r="H4" s="4" t="s">
        <v>21</v>
      </c>
      <c r="K4" s="4" t="s">
        <v>22</v>
      </c>
    </row>
    <row r="5" spans="1:12" ht="15.5" x14ac:dyDescent="0.35">
      <c r="A5" s="2" t="s">
        <v>1</v>
      </c>
      <c r="B5" s="5" t="s">
        <v>38</v>
      </c>
      <c r="D5" s="16">
        <v>3500</v>
      </c>
      <c r="F5" s="20">
        <f>D5/$D$23</f>
        <v>0.93258726352251531</v>
      </c>
      <c r="H5" s="14">
        <v>5700</v>
      </c>
      <c r="I5" s="21" t="s">
        <v>30</v>
      </c>
      <c r="K5" s="13">
        <f>SUM(H5:H13)</f>
        <v>273200</v>
      </c>
      <c r="L5" t="s">
        <v>26</v>
      </c>
    </row>
    <row r="6" spans="1:12" x14ac:dyDescent="0.35">
      <c r="A6" s="31" t="s">
        <v>2</v>
      </c>
      <c r="B6" s="31"/>
      <c r="C6" s="16">
        <v>3</v>
      </c>
      <c r="F6" s="26" t="s">
        <v>46</v>
      </c>
      <c r="H6" s="14">
        <v>8500</v>
      </c>
      <c r="I6" s="21" t="s">
        <v>31</v>
      </c>
      <c r="L6" t="s">
        <v>27</v>
      </c>
    </row>
    <row r="7" spans="1:12" ht="18" x14ac:dyDescent="0.4">
      <c r="A7" s="2" t="s">
        <v>12</v>
      </c>
      <c r="B7" s="5" t="s">
        <v>39</v>
      </c>
      <c r="C7" s="29" t="s">
        <v>44</v>
      </c>
      <c r="D7" s="29"/>
      <c r="E7" s="24"/>
      <c r="F7" s="20">
        <f>H7/$H$14</f>
        <v>0.3281853281853282</v>
      </c>
      <c r="G7" s="15"/>
      <c r="H7" s="22">
        <v>85000</v>
      </c>
      <c r="I7" s="21" t="s">
        <v>32</v>
      </c>
    </row>
    <row r="8" spans="1:12" ht="18" x14ac:dyDescent="0.4">
      <c r="A8" s="2" t="s">
        <v>13</v>
      </c>
      <c r="B8" s="6" t="s">
        <v>40</v>
      </c>
      <c r="C8" s="29" t="s">
        <v>44</v>
      </c>
      <c r="D8" s="29"/>
      <c r="E8" s="24"/>
      <c r="F8" s="20">
        <f t="shared" ref="F8:F12" si="0">H8/$H$14</f>
        <v>0.29729729729729731</v>
      </c>
      <c r="H8" s="22">
        <v>77000</v>
      </c>
      <c r="I8" s="21" t="s">
        <v>33</v>
      </c>
      <c r="K8" s="25"/>
    </row>
    <row r="9" spans="1:12" ht="18" x14ac:dyDescent="0.4">
      <c r="A9" s="2" t="s">
        <v>14</v>
      </c>
      <c r="B9" s="6" t="s">
        <v>41</v>
      </c>
      <c r="C9" s="29" t="s">
        <v>44</v>
      </c>
      <c r="D9" s="29"/>
      <c r="E9" s="24"/>
      <c r="F9" s="20">
        <f t="shared" si="0"/>
        <v>0.37451737451737449</v>
      </c>
      <c r="H9" s="22">
        <v>97000</v>
      </c>
      <c r="I9" s="21" t="s">
        <v>34</v>
      </c>
    </row>
    <row r="10" spans="1:12" ht="18" x14ac:dyDescent="0.4">
      <c r="A10" s="2" t="s">
        <v>15</v>
      </c>
      <c r="B10" s="6"/>
      <c r="C10" s="29" t="s">
        <v>44</v>
      </c>
      <c r="D10" s="29"/>
      <c r="E10" s="24"/>
      <c r="F10" s="20">
        <f t="shared" si="0"/>
        <v>0</v>
      </c>
      <c r="H10" s="22"/>
      <c r="I10" s="21" t="s">
        <v>35</v>
      </c>
    </row>
    <row r="11" spans="1:12" ht="18" x14ac:dyDescent="0.4">
      <c r="A11" s="2" t="s">
        <v>16</v>
      </c>
      <c r="B11" s="7"/>
      <c r="C11" s="29" t="s">
        <v>44</v>
      </c>
      <c r="D11" s="29"/>
      <c r="E11" s="24"/>
      <c r="F11" s="20">
        <f t="shared" si="0"/>
        <v>0</v>
      </c>
      <c r="H11" s="22"/>
      <c r="I11" s="21" t="s">
        <v>36</v>
      </c>
    </row>
    <row r="12" spans="1:12" ht="18" x14ac:dyDescent="0.4">
      <c r="A12" s="2" t="s">
        <v>17</v>
      </c>
      <c r="B12" s="6"/>
      <c r="C12" s="29" t="s">
        <v>44</v>
      </c>
      <c r="D12" s="29"/>
      <c r="E12" s="24"/>
      <c r="F12" s="20">
        <f t="shared" si="0"/>
        <v>0</v>
      </c>
      <c r="H12" s="22"/>
      <c r="I12" s="21" t="s">
        <v>37</v>
      </c>
      <c r="K12" s="27"/>
    </row>
    <row r="13" spans="1:12" x14ac:dyDescent="0.35">
      <c r="A13" s="1" t="s">
        <v>5</v>
      </c>
      <c r="H13" s="23"/>
    </row>
    <row r="14" spans="1:12" ht="15.5" x14ac:dyDescent="0.35">
      <c r="H14" s="13">
        <f>SUM(H7:H12)</f>
        <v>259000</v>
      </c>
      <c r="I14" s="12" t="s">
        <v>47</v>
      </c>
    </row>
    <row r="15" spans="1:12" ht="15.5" x14ac:dyDescent="0.35">
      <c r="A15" s="31" t="s">
        <v>3</v>
      </c>
      <c r="B15" s="31"/>
      <c r="C15" s="16">
        <v>2</v>
      </c>
      <c r="H15" s="13">
        <f>H5+H6+(H14/F5)</f>
        <v>291922</v>
      </c>
      <c r="I15" s="12" t="s">
        <v>24</v>
      </c>
    </row>
    <row r="16" spans="1:12" ht="18" x14ac:dyDescent="0.4">
      <c r="A16" s="2" t="s">
        <v>6</v>
      </c>
      <c r="B16" s="5" t="s">
        <v>42</v>
      </c>
      <c r="D16" s="18">
        <v>185</v>
      </c>
      <c r="F16" s="20">
        <f>D16/$D$23</f>
        <v>4.9293898214761524E-2</v>
      </c>
      <c r="H16" s="29" t="s">
        <v>29</v>
      </c>
      <c r="I16" s="30"/>
      <c r="K16" s="13">
        <f>($H$14/$F$5) *F16</f>
        <v>13690</v>
      </c>
      <c r="L16" t="s">
        <v>25</v>
      </c>
    </row>
    <row r="17" spans="1:12" ht="18" x14ac:dyDescent="0.4">
      <c r="A17" s="2" t="s">
        <v>7</v>
      </c>
      <c r="B17" s="6" t="s">
        <v>43</v>
      </c>
      <c r="D17" s="19">
        <v>68</v>
      </c>
      <c r="F17" s="20">
        <f t="shared" ref="F17:F21" si="1">D17/$D$23</f>
        <v>1.8118838262723154E-2</v>
      </c>
      <c r="H17" s="29" t="s">
        <v>29</v>
      </c>
      <c r="I17" s="30"/>
      <c r="K17" s="13">
        <f t="shared" ref="K17:K21" si="2">($H$14/$F$5) *F17</f>
        <v>5032</v>
      </c>
      <c r="L17" t="s">
        <v>25</v>
      </c>
    </row>
    <row r="18" spans="1:12" ht="18" x14ac:dyDescent="0.4">
      <c r="A18" s="2" t="s">
        <v>8</v>
      </c>
      <c r="B18" s="6"/>
      <c r="D18" s="8"/>
      <c r="F18" s="20">
        <f t="shared" si="1"/>
        <v>0</v>
      </c>
      <c r="H18" s="29" t="s">
        <v>29</v>
      </c>
      <c r="I18" s="30"/>
      <c r="K18" s="13">
        <f t="shared" si="2"/>
        <v>0</v>
      </c>
      <c r="L18" t="s">
        <v>25</v>
      </c>
    </row>
    <row r="19" spans="1:12" ht="18" x14ac:dyDescent="0.4">
      <c r="A19" s="2" t="s">
        <v>9</v>
      </c>
      <c r="B19" s="6"/>
      <c r="D19" s="8"/>
      <c r="F19" s="20">
        <f t="shared" si="1"/>
        <v>0</v>
      </c>
      <c r="H19" s="29" t="s">
        <v>29</v>
      </c>
      <c r="I19" s="30"/>
      <c r="K19" s="13">
        <f t="shared" si="2"/>
        <v>0</v>
      </c>
      <c r="L19" t="s">
        <v>25</v>
      </c>
    </row>
    <row r="20" spans="1:12" ht="18" x14ac:dyDescent="0.4">
      <c r="A20" s="2" t="s">
        <v>10</v>
      </c>
      <c r="B20" s="7"/>
      <c r="D20" s="9"/>
      <c r="F20" s="20">
        <f t="shared" si="1"/>
        <v>0</v>
      </c>
      <c r="H20" s="29" t="s">
        <v>29</v>
      </c>
      <c r="I20" s="30"/>
      <c r="K20" s="13">
        <f t="shared" si="2"/>
        <v>0</v>
      </c>
      <c r="L20" t="s">
        <v>25</v>
      </c>
    </row>
    <row r="21" spans="1:12" ht="18" x14ac:dyDescent="0.4">
      <c r="A21" s="2" t="s">
        <v>11</v>
      </c>
      <c r="B21" s="6"/>
      <c r="D21" s="8"/>
      <c r="F21" s="20">
        <f t="shared" si="1"/>
        <v>0</v>
      </c>
      <c r="H21" s="29" t="s">
        <v>29</v>
      </c>
      <c r="I21" s="30"/>
      <c r="K21" s="13">
        <f t="shared" si="2"/>
        <v>0</v>
      </c>
      <c r="L21" t="s">
        <v>25</v>
      </c>
    </row>
    <row r="22" spans="1:12" x14ac:dyDescent="0.35">
      <c r="A22" s="1" t="s">
        <v>4</v>
      </c>
    </row>
    <row r="23" spans="1:12" ht="15.5" x14ac:dyDescent="0.35">
      <c r="B23" s="32" t="s">
        <v>20</v>
      </c>
      <c r="C23" s="33"/>
      <c r="D23" s="10">
        <f>D5+SUM(D16:D22)</f>
        <v>3753</v>
      </c>
      <c r="F23" s="28">
        <f>SUM(F5,F16:F21)</f>
        <v>1</v>
      </c>
      <c r="I23" s="11" t="s">
        <v>23</v>
      </c>
      <c r="K23" s="13">
        <f>SUM(K5,K16:K21)</f>
        <v>291922</v>
      </c>
    </row>
  </sheetData>
  <mergeCells count="15">
    <mergeCell ref="A6:B6"/>
    <mergeCell ref="H20:I20"/>
    <mergeCell ref="H21:I21"/>
    <mergeCell ref="B23:C23"/>
    <mergeCell ref="A15:B15"/>
    <mergeCell ref="H16:I16"/>
    <mergeCell ref="H17:I17"/>
    <mergeCell ref="H18:I18"/>
    <mergeCell ref="H19:I19"/>
    <mergeCell ref="C12:D12"/>
    <mergeCell ref="C7:D7"/>
    <mergeCell ref="C8:D8"/>
    <mergeCell ref="C9:D9"/>
    <mergeCell ref="C10:D10"/>
    <mergeCell ref="C11:D11"/>
  </mergeCells>
  <pageMargins left="0.7" right="0.7" top="0.75" bottom="0.75" header="0.3" footer="0.3"/>
</worksheet>
</file>

<file path=docMetadata/LabelInfo.xml><?xml version="1.0" encoding="utf-8"?>
<clbl:labelList xmlns:clbl="http://schemas.microsoft.com/office/2020/mipLabelMetadata">
  <clbl:label id="{992deae9-1c4c-42c8-a310-5088af55ba74}" enabled="0" method="" siteId="{992deae9-1c4c-42c8-a310-5088af55ba7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 Equitabe Services Calculator</vt:lpstr>
      <vt:lpstr>SC ES Example Caculation</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 Freeda</dc:creator>
  <cp:lastModifiedBy>Freeda, Stanley</cp:lastModifiedBy>
  <dcterms:created xsi:type="dcterms:W3CDTF">2023-06-08T15:47:45Z</dcterms:created>
  <dcterms:modified xsi:type="dcterms:W3CDTF">2023-06-14T17:20:28Z</dcterms:modified>
</cp:coreProperties>
</file>