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nhgov-my.sharepoint.com/personal/kimberly_c_houghton_doe_nh_gov/Documents/Desktop/"/>
    </mc:Choice>
  </mc:AlternateContent>
  <xr:revisionPtr revIDLastSave="0" documentId="8_{3D8EBF4D-4820-4C99-88E2-4DAA2031AAA0}" xr6:coauthVersionLast="47" xr6:coauthVersionMax="47" xr10:uidLastSave="{00000000-0000-0000-0000-000000000000}"/>
  <bookViews>
    <workbookView xWindow="-4800" yWindow="1770" windowWidth="50700" windowHeight="14505" xr2:uid="{00000000-000D-0000-FFFF-FFFF00000000}"/>
  </bookViews>
  <sheets>
    <sheet name="2023-2025 Robotics Education De"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 i="1" l="1"/>
  <c r="U3" i="1"/>
  <c r="U4" i="1"/>
  <c r="U5" i="1"/>
  <c r="U6" i="1"/>
  <c r="U7" i="1"/>
  <c r="U8" i="1"/>
  <c r="U9" i="1"/>
  <c r="U10" i="1"/>
  <c r="U11" i="1"/>
  <c r="U12" i="1"/>
  <c r="U13" i="1"/>
  <c r="U14" i="1"/>
  <c r="U15" i="1"/>
  <c r="U16" i="1"/>
  <c r="U17" i="1"/>
  <c r="U18" i="1"/>
  <c r="U19" i="1"/>
  <c r="U20" i="1"/>
  <c r="U21" i="1"/>
  <c r="U22" i="1"/>
  <c r="U23" i="1"/>
  <c r="U24" i="1"/>
  <c r="U25" i="1"/>
  <c r="U26" i="1"/>
  <c r="U27" i="1"/>
  <c r="U28"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1" i="1" s="1"/>
  <c r="V29" i="1" l="1"/>
  <c r="S29" i="1"/>
  <c r="R29" i="1"/>
  <c r="AC78" i="1" l="1"/>
  <c r="AC71" i="1"/>
  <c r="AC72" i="1"/>
  <c r="AC73" i="1"/>
  <c r="AC74" i="1"/>
  <c r="AC75" i="1"/>
  <c r="AC76" i="1"/>
  <c r="AC77" i="1"/>
  <c r="V46" i="1"/>
  <c r="V47" i="1"/>
  <c r="V49" i="1"/>
  <c r="V50" i="1"/>
  <c r="V51" i="1"/>
  <c r="V52" i="1"/>
  <c r="V53" i="1"/>
  <c r="V54" i="1"/>
  <c r="V56" i="1"/>
  <c r="V57" i="1"/>
  <c r="V58" i="1"/>
  <c r="V59" i="1"/>
  <c r="V60" i="1"/>
  <c r="V61" i="1"/>
  <c r="V62" i="1"/>
  <c r="V63" i="1"/>
  <c r="V64" i="1"/>
  <c r="V65" i="1"/>
  <c r="V66" i="1"/>
  <c r="V67" i="1"/>
  <c r="V68" i="1"/>
  <c r="V69" i="1"/>
  <c r="V70" i="1"/>
  <c r="V71" i="1"/>
  <c r="V72" i="1"/>
  <c r="V73" i="1"/>
  <c r="V74" i="1"/>
  <c r="V75" i="1"/>
  <c r="V78" i="1"/>
  <c r="V32" i="1"/>
  <c r="V33" i="1"/>
  <c r="V35" i="1"/>
  <c r="V36" i="1"/>
  <c r="V37" i="1"/>
  <c r="V38" i="1"/>
  <c r="V39" i="1"/>
  <c r="V41" i="1"/>
  <c r="V42" i="1"/>
  <c r="V44" i="1"/>
  <c r="V18" i="1"/>
  <c r="V19" i="1"/>
  <c r="V20" i="1"/>
  <c r="V21" i="1"/>
  <c r="V23" i="1"/>
  <c r="V24" i="1"/>
  <c r="V25" i="1"/>
  <c r="V26" i="1"/>
  <c r="V27" i="1"/>
  <c r="V28" i="1"/>
  <c r="V30" i="1"/>
  <c r="V31" i="1"/>
  <c r="V3" i="1"/>
  <c r="V5" i="1"/>
  <c r="V6" i="1"/>
  <c r="V7" i="1"/>
  <c r="V8" i="1"/>
  <c r="V9" i="1"/>
  <c r="V10" i="1"/>
  <c r="V11" i="1"/>
  <c r="V13" i="1"/>
  <c r="V14" i="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2" i="1"/>
  <c r="V2" i="1"/>
  <c r="V79" i="1" l="1"/>
  <c r="V81" i="1" s="1"/>
  <c r="AC79" i="1"/>
</calcChain>
</file>

<file path=xl/sharedStrings.xml><?xml version="1.0" encoding="utf-8"?>
<sst xmlns="http://schemas.openxmlformats.org/spreadsheetml/2006/main" count="3573" uniqueCount="1789">
  <si>
    <t>School Name (include full name)</t>
  </si>
  <si>
    <t>SAU #</t>
  </si>
  <si>
    <t>School District</t>
  </si>
  <si>
    <t>Superintendent has authorized application submission (approval is required prior to submission)</t>
  </si>
  <si>
    <t>Principal or Building Administrator has authorized application submission (approval is required prior to submission)</t>
  </si>
  <si>
    <t>What is the school's percentage of students that are eligible for free or reduced-price meal (as defined by RSA 198:38, VII)?</t>
  </si>
  <si>
    <t>How many students are currently participating in the robotics program?</t>
  </si>
  <si>
    <t>How many students do you plan to add to this program if you were to receive funding?</t>
  </si>
  <si>
    <t>What grade levels does your school's robotics  program include?</t>
  </si>
  <si>
    <t>Which type of robotics program will your school participate in? (Select all that apply)</t>
  </si>
  <si>
    <t>Describe the event the program will participate in. Please include the name, location and date of the event.</t>
  </si>
  <si>
    <t>Name of Partnering Organization</t>
  </si>
  <si>
    <t>Contact Name at Partnering Organization</t>
  </si>
  <si>
    <t>Do you have a letter of commitment from a partnering organization? (applications will not be accepted without a letter of commitment from the organization)</t>
  </si>
  <si>
    <t>Upload a letter of commitment from the partnering organization? (applications will not be accepted without a valid letter of commitment from the organization that includes a contact signature)</t>
  </si>
  <si>
    <t>Is the partnering organization providing any match to the program? Please describe how the partner is supporting the program.</t>
  </si>
  <si>
    <t>Upload a 2-year budget for the operations of the robotics team. Use the budget template.</t>
  </si>
  <si>
    <t>Grant Request Amount Year 1</t>
  </si>
  <si>
    <t>Grant Request Amount Year 2</t>
  </si>
  <si>
    <t>Limit summary to 300 words.</t>
  </si>
  <si>
    <t>Chesterfield School</t>
  </si>
  <si>
    <t>Chesterfield</t>
  </si>
  <si>
    <t>Yes</t>
  </si>
  <si>
    <t>3-5;6-8</t>
  </si>
  <si>
    <t>CoderZ</t>
  </si>
  <si>
    <t>CoderZ League  Fall (?) and Spring</t>
  </si>
  <si>
    <t>Randy Swartz</t>
  </si>
  <si>
    <t>https://drive.google.com/u/0/open?usp=forms_web&amp;id=1Q2VgKUCvqcfGFK4QtTrvhFR2ztMmkIng</t>
  </si>
  <si>
    <t>Online support, webinars, trainings and 50% funding match</t>
  </si>
  <si>
    <t>https://drive.google.com/u/0/open?usp=forms_web&amp;id=1mlDpwXHgsXwJ6VoXbKqn_fzjW0VAV5Sx</t>
  </si>
  <si>
    <t xml:space="preserve">     Chesterfield had strong participation in its first year of robotics education last year.  Three of our teams qualified for the state competition that CoderZ offered.  One team was a finalist, one earned third place and one earned second place.  Once the competition began in earnest, the fever caught on and more and more students became interested in participating next time.  We are prepared to include 65 additional students if this grant is approved.    Robotics club will take place after school for available students in addition to their STEM class robotics curriculum further increasing participation and excitement.  
In addition to the CoderZ program and competition, our STEM lab is equipped with 30 Spike Prime sets.  Students in grades 3-8 utilize the Spike curriculum in their class though we are not part of the First Lego League.  We have just added a class set of Sphero Bolts which will further enhance our robotics education at Chesterfield.  
Our school is fortunate to have STEM as a specials class and to be afforded weekly scheduled face time with every student where these experiences can be offered.  Other schools in our SAU are taking notice and will hopefully be following our lead.  You can be assured that the programs this grant will fund will be maximized and very much appreciated.</t>
  </si>
  <si>
    <t>Henry J. McLaughlin Middle School</t>
  </si>
  <si>
    <t>Manchester School District</t>
  </si>
  <si>
    <t>VEX</t>
  </si>
  <si>
    <t xml:space="preserve">We will participate in at least one event. This event is TBD because the events are not listed yet.  I am also going to try and run my own event at McLaughlin Middle School
</t>
  </si>
  <si>
    <t>Manchester Community College</t>
  </si>
  <si>
    <t>Dan Larochelle</t>
  </si>
  <si>
    <t>https://drive.google.com/u/0/open?usp=forms_web&amp;id=1PQYTBi80IiOmlqTbL7i1jQ03gVcGLF_S</t>
  </si>
  <si>
    <t xml:space="preserve">No financial match. MCC will host training sessions for new robotics team mentors and students. MCC will host a robotics event just for rookie teams that received the NH Robotics Education Development grant. MCC Robotics mentors and community college students will be available for questions via email and phone.  MCC Robotics will make our practice field available for rookie teams to test their creations.
</t>
  </si>
  <si>
    <t>https://drive.google.com/u/0/open?usp=forms_web&amp;id=18S2w9dJe_LH_Wt4_9WzbzaTzW20XSyHt</t>
  </si>
  <si>
    <t xml:space="preserve">As mentioned above McLaughlin Middle School currently has about 10 kids involved in a robotics after school program.  This year, the coach is in the process of receiving his Technology certificate and will teach Robotics as a class. The goal is to have class sizes between 10-12 students times five classes; 50-60 students a semester and in two semesters we will be able to teach over 100 students during the 2023/2024 school year.  We are still short of equipment to make small groups and would like to be able to buy class sets of Vex components/kits as well as Robotic drones to add to the class and have even larger class sizes in the future.
</t>
  </si>
  <si>
    <t>Swasey Central School</t>
  </si>
  <si>
    <t>Exeter</t>
  </si>
  <si>
    <t>K-2;3-5</t>
  </si>
  <si>
    <t>CoderZ;trying to participate in Sea Perch Program</t>
  </si>
  <si>
    <t>Swasey will participate in the CoderZ NH Robotics Competition in the Spring of 2024</t>
  </si>
  <si>
    <t>Intelitek (CoderZ)</t>
  </si>
  <si>
    <t>Ido Yerushalmi</t>
  </si>
  <si>
    <t>https://drive.google.com/u/0/open?usp=forms_web&amp;id=1k95pZQJrenLb5IX3Pr5anMpGlhMNQwq8</t>
  </si>
  <si>
    <t>Intelitek will match $12,400 over two years ($6,200 year one)</t>
  </si>
  <si>
    <t>https://drive.google.com/u/0/open?usp=forms_web&amp;id=1_drpuSIKIBl7_tbH_mzS7F7mYvyYeN-a</t>
  </si>
  <si>
    <t xml:space="preserve">At Swasey Central School, students visit the STEAM lab as part of their related arts rotation each week.  Pre-K thru 5th grade students have access to robots within the lab.  However, the amount of devices we have limits each student's time working with the robots.  Receiving this grant will allow the purchase of additional robotics kits as well as the CoderZ program, something we could not purchase without the support of this grant.
Last year we were fortunate to receive funding from the NH robotics grant which allowed all our 4th and 5th grade students, at Swasey Central School, to learn, practice and develop their coding/robotics skills through the use of CoderZ.  Although we have robots in our STEAM lab, students have not had the opportunity to work with a true robotics program before last year. In the spring of 2023, a core group of students participated in our first ever Robotics Team that competed in the NH CoderZ Competition.  Both of our teams did an amazing job and ended up placing in the top 10.
Moving forward, if we were to receive funding again, our plan is to introduce the CoderZ program to all third grade students.  This would be an increase of 40 additional students working and learning robotics/coding through a specific program.  Third graders would work on their robotics program during their class time in the STEAM lab each week, during their winter trimester.  It is during this time that third graders attend STEAM twice a week.  This would be the best time to provide students with guided lessons as well as offer hands-on experiences with different robots and coding programs.  In the spring, those students who wish to participate on our competition Robotics teams can join with the 4th and 5th graders.
</t>
  </si>
  <si>
    <t>Hillside Middle School</t>
  </si>
  <si>
    <t xml:space="preserve">All Teams are divided into regions based on geographic location. Teams can access three games which include various missions. In the missions, students learn and practice the mechanics which they will later use to complete the challenges. Missions allow students to earn points that will be added to their team's totals.
Hillside Coder Z league will participate in the Fall Coder Z league. This begins Sept 2023.This is a virtual event and will be done in the classroom.
</t>
  </si>
  <si>
    <t>Intelitek Inc. of Derry, New Hampshire,</t>
  </si>
  <si>
    <t>Tony Oran</t>
  </si>
  <si>
    <t>https://drive.google.com/u/0/open?usp=forms_web&amp;id=1YOOD_3RNiMwBDwR4LKsPapVWwfTVHbvz</t>
  </si>
  <si>
    <t xml:space="preserve">Not a financial match. Intelitek will be supporting Hillside Middle School as they learn with the CoderZ Curricula and compete in the CoderZ League Robotics Competition. </t>
  </si>
  <si>
    <t>https://drive.google.com/u/0/open?usp=forms_web&amp;id=1EtBNtmYKx0KT3wXIlhDHlWwmamOVgnTS</t>
  </si>
  <si>
    <t xml:space="preserve">C Cyber Robotics CC competition (CRCC).  CRCC is an innovative robotics tournament that excites and engages students in coding.  Hillside can compete and involve students through gaming and competition in STEM, coding and tech literacy.  The funding I receive will allow me access the curriculum through CoderZ with all my classes to build students' programming skills.  Also, I will have the ability to involve the whole school.   
The objective of CRCC and CoderZ curriculum is teach students how to write algorithms and code, practicing control flow: loops, if/else, and more, explore navigation: screw and smooth turns, discovering detection: touch, distance, color, gyro, practice object manipulation: robotâ€™s arm, and understand algorithm and code.  The outcome would be students will have the necessary skills for the real world and in competitions.  
Hillside has come to realize that having robotic teams after school is difficult for many students due to unfortunate home circumstances.  Allowing time during class, as part of the curriculum, will allow more students the opportunity to compete.  The funding I receive will allow me access to the curriculum through CoderZ with all my classes and will grant us the ability to involve the whole school.    
</t>
  </si>
  <si>
    <t>Hillside</t>
  </si>
  <si>
    <t>Hillside Lego and Robotics</t>
  </si>
  <si>
    <t>Manchester Qualifiers at Hillside Middle School. Date TBD</t>
  </si>
  <si>
    <t xml:space="preserve">New England BJJ Academy </t>
  </si>
  <si>
    <t>Anthony McBee</t>
  </si>
  <si>
    <t>https://drive.google.com/u/0/open?usp=forms_web&amp;id=1Qqj9m0IV2OVNoZei1iOhbHoVYAFlbxmT</t>
  </si>
  <si>
    <t>Yes. $250.00 to support Hillside Lego and Robotics club.</t>
  </si>
  <si>
    <t>https://drive.google.com/u/0/open?usp=forms_web&amp;id=1ZrDnETOr3iqtrwYFryKMkjjrhMXU_DEG</t>
  </si>
  <si>
    <t xml:space="preserve">Hillside Lego and Robotics is an afterschool program that focuses on coding and building robots to complete different tasks. This is our first year and we have a huge interest from students. So far we have 15 kids and the numbers are growing. Hillside currently has 2 competition teams and wishes to grow. This grant would provide us with enough robots to have a competent program and further our STEAM outreach here at Hillside. Our goal is to build a larger interest in robotics and compete with more teams in the future First Lego League competitions. Future goals are to go to the elementary schools in Manchester and spark younger minds to pursue Lego and Robotics. </t>
  </si>
  <si>
    <t>Plymouth Elementary School</t>
  </si>
  <si>
    <t>Plymouth School District</t>
  </si>
  <si>
    <t>K-2;3-5;6-8</t>
  </si>
  <si>
    <t>Jenny D Blake VEX IQ Competition, Hill NH, January 27, 2024 (Tentative date)</t>
  </si>
  <si>
    <t>Plymouth Recreation Department and Plymouth State University Robotics Department</t>
  </si>
  <si>
    <t>Lisa Ash for Plymouth Rec.  Bret Kulakovich for Plymouth State Robotics</t>
  </si>
  <si>
    <t>https://drive.google.com/u/0/open?usp=forms_web&amp;id=1e5yeLLkjZNoHOuRRaEMDnbhtkDBKlLtN</t>
  </si>
  <si>
    <t>Plymouth Rec will be paying the salary for an afterschool aide and providing a daily snack to students. PSU provides access to their MakerSpace and event support.</t>
  </si>
  <si>
    <t>https://drive.google.com/u/0/open?usp=forms_web&amp;id=1ROzz6zrZ-lWnZt98jnt0-F8N1V3TxC7P</t>
  </si>
  <si>
    <t>The PES Robotics Club has been offered to students in grades 4-8 for the past for the past 15+ years.  Prior to COVID the maximum number of students attending Robotics Club was 15-18 students on a weekly basis.  Post COVID, the number has skyrocketed to a minimum of 40 students and up to as many as 60 students participating every week.  The goal of the Robotics Club is to offer programming to students in grades K-3.  Offering entry level robotics to students in the primary grades will help develop stronger programming practices and build interest as a student transitions to 4th grade. The K-3 programming will be a feeder program to the already established programming in grades 4-8.  PES has been involved with Robotics for a number of years, but has yet to qualify for the World Championship. PES feels that they are getting close to achieving this goal.</t>
  </si>
  <si>
    <t>Campton Elementary School</t>
  </si>
  <si>
    <t>Campton School District</t>
  </si>
  <si>
    <t>Plymouth State University Robotics Department</t>
  </si>
  <si>
    <t>Bret Kulakovich</t>
  </si>
  <si>
    <t>https://drive.google.com/u/0/open?usp=forms_web&amp;id=1sDUDtFzyRtTEwBdkSNQ7Vnru0JbBRTUW</t>
  </si>
  <si>
    <t xml:space="preserve">Not a financial match.  PSU has graciously opened their Robotics Dept. Maker Space to all SAU48 Robotics students.  Clubs will be meeting in this space throughout the year to expose students to the different equipment that is available. </t>
  </si>
  <si>
    <t>https://drive.google.com/u/0/open?usp=forms_web&amp;id=1CWI9I_R0Ud4WXksGTnPY43cql2EI4R3e</t>
  </si>
  <si>
    <t xml:space="preserve">Campton Elementary School started a Robotics Club in 2018.  The club started with 3 to 5 students and attended one competition prior to COVID-19.  Since COVID-19 there is a renewed interest in Robotics and CES was able to have one VEX IQ Robotics team compete in three competitions during the 2022-2023 school year.  The goal is to have field two robotics teams for the 2023-2024 school year.  CES also has a parent, who is an engineer, that wants to be an advisor for the team which should help increase the programming knowledge of all participants. An additional goal is to have 10-12 students regularly attend robotics throughout the 2023-24 school year and to have an additional 2-5 students attend during the 2024-2025 school year. </t>
  </si>
  <si>
    <t>Spaulding High School</t>
  </si>
  <si>
    <t>Rochester District Schools</t>
  </si>
  <si>
    <t>FIRST Robotics</t>
  </si>
  <si>
    <t>We will be registering for events in the FIRST NE Districts.  The registration does not open until September 21, 2023</t>
  </si>
  <si>
    <t>Glen R. Bailey</t>
  </si>
  <si>
    <t>https://drive.google.com/u/0/open?usp=forms_web&amp;id=1EBskdKwcnDtxZNVrIt9_TaYzfxkrq-DrXl8KWUXs3hY</t>
  </si>
  <si>
    <t>Glen is also a mentor for the team and he will be funding us with $5,000 for our supplies, transportation, meals and hotels if necessary.  he is willing to help in any way he can.</t>
  </si>
  <si>
    <t>https://drive.google.com/u/0/open?usp=forms_web&amp;id=1F07vsjPzZubo5JsDdOt8-npyuaQloD5WIVuWB5Yx-Js</t>
  </si>
  <si>
    <t>In the 2022 season we were able to build and compete with a robot funded by the State of NH and we made to the Regional districts in West Springfield, Ma.  Last year we built robot funded by the State of NH and competed very well, despite the challenges of the competitions and we almost made it to the regional finals.  With the funding from the State of NH we will be able to expand our program to include more students with needs that can be fulfilled through the robotics program through FIRST Robotics.  Students will have the opportunity to fill the roles of financers, programmers, CADers - to design the robot,  builders, drivers, public relations and many other roles the we need for a successful team.  This year we plan on beginning an outreach program which will let others in our community know what the RaiderBots are about and how we can benefit our community and how they can help with volunteering.  This is the next phase in building a team - reaching out the community and letting them know we are here to stay for the community and to benefit the students. 
The funding from the State of NH will be able to assist us with this outreach program and help us to gain access to other funding through our community. 
Thank you for your consideration.</t>
  </si>
  <si>
    <t>West High School</t>
  </si>
  <si>
    <t xml:space="preserve">Two (2) New England FIRST district events [Our team usually competes in the Granite State District Event and the UNH District Event]
                          If the team qualifies, the New England District Championship Event
                          Between Four and Six off-season events (RiverRage, which we host; Mayhem in Merrimack; BattleCry at WPI; Battle of the Bay at a minimum) </t>
  </si>
  <si>
    <t>Louis P Cote, Inc</t>
  </si>
  <si>
    <t>John D Cote, President</t>
  </si>
  <si>
    <t>https://drive.google.com/u/0/open?usp=forms_web&amp;id=1oCyHL_u-bcplRcQQuuv2xPjHIWFO6BLm</t>
  </si>
  <si>
    <t>$1,002.00 - Robotic kits, supplies, t-shirts</t>
  </si>
  <si>
    <t>https://drive.google.com/u/0/open?usp=forms_web&amp;id=1c_bpVyfa2ZmlF9IayHpOAI5MY3Ja_wiK</t>
  </si>
  <si>
    <t xml:space="preserve">The PowerKnights Robotics Team exists to enhance the learning of STEM utilizing the FIRSTÂ© FRC Robotics Program.  We will accomplish this by inspiring innovation, fostering teamwork, and respecting the diversity and ideas of our members, communities and our world. We will empower our members with the freedom, responsibility and accountability to accept challenges with confidence and Gracious Professionalism SM. To achieve this mission, our 2023-2025 seasons Program Objectives / Goals are:
1.	Outreach | Recruit to increase student members by 78%-100% (9 known returning students, 16-18 goal)
2.	Learning | Rapidly train and share knowledge with new and incoming students so they can contribute towards the design, development or building of this seasonâ€™s robot.    
3.	Participate | Field a robot to participate in Competitions within the NE District Events of the FIRST Robotics Competition
</t>
  </si>
  <si>
    <t>Oyster River Middle School, Durham, NH</t>
  </si>
  <si>
    <t xml:space="preserve">Oyster River Cooperative School District </t>
  </si>
  <si>
    <t xml:space="preserve">We offer our program to our 6th, 7th and 8th grade students.  Our numbers have grown each year so it is hard to tell how many we will have.  We do not turn any students away.  Please consider we have an extensive STEM curricular program in our middle school so every student gets to study robotics. </t>
  </si>
  <si>
    <t>VEX;Sea Perch</t>
  </si>
  <si>
    <t>Oyster River Middle School's VEX IQ Tournament, 1 Coe Drive, Durham, NH 03824, December 16, 2023;  Moore School VEX IQ Tournament, Candia, NH November 18, 2023</t>
  </si>
  <si>
    <t>Rocky Cost Printworks, Inc</t>
  </si>
  <si>
    <t>Lisa Duff</t>
  </si>
  <si>
    <t>https://drive.google.com/u/0/open?usp=forms_web&amp;id=1Dcgs1kzMOZfNV5xzukfpbOelC4EUrUMR;https://drive.google.com/u/0/open?usp=forms_web&amp;id=1w4rp9wDQoPM3awpWVdMH-rwW_EZVSf0o;https://drive.google.com/u/0/open?usp=forms_web&amp;id=1dg27yM3ssOdtX8NGxlX4tiLteE_gWjcA;https://drive.google.com/u/0/open?usp=forms_web&amp;id=1gyfbSuimh1l_CTDUPWa0ptRUcxCRaneh</t>
  </si>
  <si>
    <t xml:space="preserve">Rocky Coast Printworks has provided us with discounted apparel and miscellaneous robotics accessories over the years.  Lisa Duff, our contact, has also been a major supporter of our program by volunteering her time at competition events including Worlds.  </t>
  </si>
  <si>
    <t>https://drive.google.com/u/0/open?usp=forms_web&amp;id=1uIcW6iqCZcExWTnLnY25LM9_5xI1lE-K</t>
  </si>
  <si>
    <t xml:space="preserve">Summary of Proposal: 
The Oyster River Middle Schoolâ€™s robotics program originated nine years ago.  (Rubric â€“ 0 points) We transitioned seven years ago from First Lego League to Vex IQ since the new program met our schoolâ€™s growing needs.  Our student participation continued to grow each year, with last year having 79 6th through 8th graders participating in the extra-curricular competitive program.  This accounts for approximately 17% of the schoolâ€™s 6th through 8th grade population.  Our students also take part in an extensive STEM curriculum through all four grade levels with Seaperch being the main engineering project for the 8th graders.  The 5th and 6th grade students are introduced to the Finch and Hummingbird robotics programs with Micro:bit technology, and the 7th graders participate in a Lego Mindstorm EV3 robotics engineering challenge.  
ORMS has an approximate 20% identified population and 8% free and reduced lunch.  (Rubric - 1 point)  We have one of the more successful programs in the country having sent multiple teams each year to Worlds.  We had 26 students (six teams) participate in Dallas, TX last May.  Our coaches and a group of students held a workshop last May to support teams in our State and in southern, ME. Our goal is to continue to grow the field of robotics and to provide greater exposure for students across the State.  We believe VEX IQ is the program that best suits this goal.  We realize there are other school districts in the State that are in greater need for these grant funds. Whatever we receive will be appreciated and allocated to provide our students and others in the State a quality learning experience.  Thank you.  
Program Outline &amp; Information are attached.  </t>
  </si>
  <si>
    <t>North Hampton School</t>
  </si>
  <si>
    <t>North Hampton School District</t>
  </si>
  <si>
    <t>CoderZ;Aerial Drones with the REC Foundation</t>
  </si>
  <si>
    <t>NH CoderZ Competition in the Spring of 2024 (date TBD by CoderZ) and the Aerial Drone competition on Oct. 28, 2023</t>
  </si>
  <si>
    <t>Intelitek &amp; Manchester Community College</t>
  </si>
  <si>
    <t>Tony Oran (Intelitek for Coder Z) and Dan Larochelle (MCC for drones)</t>
  </si>
  <si>
    <t>https://drive.google.com/u/0/open?usp=forms_web&amp;id=1ikpyHkutLMAVyS1WCucjhXYCCwKDntCc;https://drive.google.com/u/0/open?usp=forms_web&amp;id=1QgdnIJrGVv5ZtTCcaRRHX-Yb9j1sPjvb</t>
  </si>
  <si>
    <t>Intelitek is providing a match of $6,200.  MCC is not providing one.</t>
  </si>
  <si>
    <t>https://drive.google.com/u/0/open?usp=forms_web&amp;id=1SOq2kb6-jxGipxzYmwxaWsUJIaxiuuEMkaf0TD1WfyA</t>
  </si>
  <si>
    <t xml:space="preserve">1. Students are introduced to coding during their K-3 Technology Class using Sphero.  Once students begin 4th grade, they no longer have access to robotics.  The proposed activities would
* provide all of our 4-8 Grade students a curriculum which will introduce students to the CoderZ platform and advance their knowledge of coding.  This curriculum would be introduced to students as part of their science class.  Following the unit in science, we would continue offering coding through an afterschool enrichment program, allowing students to progress through more challenges with the support of their advisor and peers.  Finally, all 4-8 students would have the opportunity to compete in the spring, New Hampshire-specific CoderZ League Competition.
* provide our 5-8 grade students the opportunity to learn to code and fly aerial drones.  The 5th grade teachers are currently engaged in professional development through a NSF grant-funded program to include drone technology in their STEM classes. The proposed REC Foundation (partnership with MCC) aerial drone program would allow for a club with additional drones and the chance to engage in competitions.
2. As stated above, this proposed activity will provide access to robotics for our students in grades 4-8, which is roughly 50% of the student body of our K-8 school.  This access will come both as an additional unit of our science to ensure access by all students and then as an enrichment activity for all students that would like to continue to advance their learning.
</t>
  </si>
  <si>
    <t>Hopkinton Middle High School</t>
  </si>
  <si>
    <t>Hopkinton</t>
  </si>
  <si>
    <t>NE District Granite State, Salem, NH, March 1-2, 2024</t>
  </si>
  <si>
    <t>Osram Sylvania</t>
  </si>
  <si>
    <t>Robin Sweet</t>
  </si>
  <si>
    <t>https://drive.google.com/u/0/open?usp=forms_web&amp;id=1kAEKtKyjpl0w378UIEn34X5DTJEEn5Uf</t>
  </si>
  <si>
    <t>Through financial support, as well as facility tours and engagement with their employees.</t>
  </si>
  <si>
    <t>https://drive.google.com/u/0/open?usp=forms_web&amp;id=1VJoJAmmYqY2Zh7YtDt3ceDT_wWDwm__s</t>
  </si>
  <si>
    <t xml:space="preserve">FRC 1922 Oz-Ram has students from Hopkinton Middle High School and John Stark Regional High School. The team has 10 returning members from the 2022-23 school year and 5 students that have shown interest in joining this fall. Based on the number of mentors and older students, the team will look to add a total of 10-12 new students.  This would create an environment where we are able to keep all of the new members engaged.  
The teamâ€™s focus is the creation of a robot to compete at 2 regional competitions with the potential to attend both New England and World championships.  We also attend 3 off-season competitions and 2-3 community outreach events each year.  In order to keep travel costs down and allow as many students as possible to attend, we plan to select only 1 regional event  that requires overnight accommodations.
Currently, the team is prototyping a new drive base system to be tested at 3 off-season events this fall.  This will likely be our system going forward and will require us to purchase additional elements for the competition robot.
While the team has use of the engineering machinery and woodshop tools here at HMHS, the addition of a CNC machine is becoming crucial to the timely fabrication of parts for the robot.  This will strengthen the studentsâ€™ experience using CAD programs to design parts and create parts layout/tool paths. It is included in year 1 of the budget.
Looking forward to year 2 of the grant, the team will need to purchase additional elements for the drive base system, as well as replacing older batteries and electronic components. We will continue to utilize older equipment in demonstration robots.
</t>
  </si>
  <si>
    <t>John Stark Regional High School</t>
  </si>
  <si>
    <t>John Stark</t>
  </si>
  <si>
    <t>https://drive.google.com/u/0/open?usp=forms_web&amp;id=1ye0BIh-DinaZ7rgZFeNeT9LmdpN9MbP-</t>
  </si>
  <si>
    <t>https://drive.google.com/u/0/open?usp=forms_web&amp;id=19vUeXP6j_v8PYgwQ5xEtBx2EMUTMg7Rh</t>
  </si>
  <si>
    <t>FRC 1922 Oz-Ram has students from Hopkinton Middle High School and John Stark Regional High School. The team has 10 returning members from the 2022-23 school year and 5 students that have shown interest in joining this fall. Based on the number of mentors and older students, the team will look to add a total of 10-12 new students.  This would create an environment where we are able to keep all of the new members engaged.  
The teamâ€™s focus is the creation of a robot to compete at 2 regional competitions with the potential to attend both New England and World championships.  We also attend 3 off-season competitions and 2-3 community outreach events each year.  In order to keep travel costs down and allow as many students as possible to attend, we plan to select only 1 regional event  that requires overnight accommodations.
Currently, the team is prototyping a new drive base system to be tested at 3 off-season events this fall.  This will likely be our system going forward and will require us to purchase additional elements for the competition robot.
Looking forward to year 2 of the grant, the team will need to purchase additional elements for the drive base system, as well as replacing older batteries and electronic components. We will continue to utilize older equipment in demonstration robots.</t>
  </si>
  <si>
    <t>Ellis School</t>
  </si>
  <si>
    <t>SAU 83</t>
  </si>
  <si>
    <t>First Lego League Challenge November 11 or 18 Location TBA</t>
  </si>
  <si>
    <t>DaWeeBee LLC</t>
  </si>
  <si>
    <t>Greg Fraize</t>
  </si>
  <si>
    <t>https://drive.google.com/u/0/open?usp=forms_web&amp;id=1-8SoQ0JXZI8CpnOSUTq3x6cZmdk2x1Ut</t>
  </si>
  <si>
    <t>No Will assist in the organization and running of the competitive events</t>
  </si>
  <si>
    <t>https://drive.google.com/u/0/open?usp=forms_web&amp;id=18B4TCN3cabpH_yGSluMRQ3CA-Lad0O4L</t>
  </si>
  <si>
    <t>Robotics programs offer K-8 students an immersive educational experience, fostering critical thinking, problem-solving, and teamwork skills.Ellis School does not currently have a robotic program. The NH Robotics Grant inspired the development of a comprehensive coding/robotics curriculum spanning kindergarten through eighth grade. This initiative aims to cultivate students' interests in computer science and robotics from an early age, enhancing their preparedness for the future. The curriculum integrates robotics, coding, and engineering in a cross-disciplinary manner, aligning with existing classroom concepts
to boost engagement and achievement.
Our proposed program, led by a seasoned educator with training from Tufts University and LEGO Education, will increase student participation by 100% due to Instruction occurring during STEM classes and through an after-school robotics club. The program focuses on progressively complex robots and coding opportunities. Starting with KIBO for Grades K-3, then Lego Spike Essential robots for Grades 4-5, and Legoâ€™s Spike Prime robots for Grades 6-8. This scaffolded approach involves the Engineering Design Process, nurturing problem-solving, motivation, and content retention.
Pre and post-assessments will gauge students' comprehension of computers, code, and programming. Coding apps and teacher observations will contribute to assessment, while picture books will aid teaching. Learning outcomes encompass designing, programming, and mechanics of robots, crafting efficient codes for specific tasks, and utilizing the engineering design process.
Our grant also requests iPads to facilitate design-based troubleshooting and digital journaling, enabling interactive learning, programming, data analysis, and varied learning styles. The camera feature aids in recording prototypes. This choice ensures lasting impact and integration into multi-year curricula, fostering digital citizenship, coding, and engineering education.
Our program's ultimate goals are to inspire a lifelong STEM interest, prepare students for technological advancement, and contribute to a skilled workforce. By introducing students to robotics, coding, and engineering through experiential learning, we seek to create well-rounded individuals ready to face future challenges.</t>
  </si>
  <si>
    <t>Belmont Middle School</t>
  </si>
  <si>
    <t>Shaker Regional</t>
  </si>
  <si>
    <t>Belmont Bot Bash VRC Blended; Belmont High School 1/13/2024; MCC Robotics KickOff; Manchester Community Tech 11/4/2023; Oyster River MS 12/9/2023; Hill Elementary School 1/27/2024</t>
  </si>
  <si>
    <t>Jake Deware Kindness Project</t>
  </si>
  <si>
    <t>Jenn Deware</t>
  </si>
  <si>
    <t>https://drive.google.com/u/0/open?usp=forms_web&amp;id=1By15C2D3kK8xrzv2qi770TwvpNT-4QjQ</t>
  </si>
  <si>
    <t>The Jake Deware Kindness Project provides financial support to offset additional costs of team t-shirts; provides funds to feed students on days of competitions; and funds to purchase additional supplies not funded through the grant.</t>
  </si>
  <si>
    <t>https://drive.google.com/u/0/open?usp=forms_web&amp;id=161PnVLjROuJ6N_0eZJedj8ouvqtg20-7</t>
  </si>
  <si>
    <t>Belmont MIddle School has been working to grow the Robotics Program over the past several years.  This past year we had 40 participants in the program and saw a large number of students coming into the Middle School show an interest during step up day.  The additional funding request will allow us to increase the number of starter bundles thereby accomodating the increased number of students who are interested in participating.  We anticipate as many as 60 students will participate in Robotics during 2023-2024.  
Belmont Middle School has 31% of our student population that qualifies for Free and Reduced Meals.  We strive to provide co-curricular programs that appeal to all students; and strive to get as many students as possible into our co-curricular programs so they can provided opportunities to become well-rounded.  Involved students are engaged students, and that is our goal.</t>
  </si>
  <si>
    <t>Kensington Elementary School</t>
  </si>
  <si>
    <t>Exeter School District - SAU 16</t>
  </si>
  <si>
    <t>Sea Perch;CoderZ;Hoping to participate in SeaPearch and CoderZ if we get grant money!</t>
  </si>
  <si>
    <t>KES 3-5 graders will compete in the CoderZ eague Spring Robotic Competetion.</t>
  </si>
  <si>
    <t>Intelitek</t>
  </si>
  <si>
    <t>https://drive.google.com/u/0/open?usp=forms_web&amp;id=1uA4NqEvuR2KWfDcxC2hEQUB0B2tPalJt</t>
  </si>
  <si>
    <t>Intelitek will be supporting the CoderZ program by providing $12,240 over the 2-year span of the grant.</t>
  </si>
  <si>
    <t>https://drive.google.com/u/0/open?usp=forms_web&amp;id=1D_-Au8Rjt-KOJSmLiKYEGx33lbjgevdH</t>
  </si>
  <si>
    <t xml:space="preserve">KES is a small school serving 135 students. Students in grades K-5 visit the STEM lab twice a week. Prior to receiving the grant during the 2022-2023 school year, our students did not have any experience with a gamified robotics program like Coder-Z, as the funding in a small school simply can not support a purchase like this. Last year, we were fortunate to receive the grant to bring Coder-Z to our school.  It was a game changer for our students!  The grant funding allowed 4th and 5th graders to experience coding through the CoderZ Adventure Course.  The level of engagement, application of mathematics, critical thinking, teamwork and perseverance was astounding!  Once the CoderZ league started up, students eagerly waited at my door at 7:50 to work through challenges with their teammates. Students would come to the STEM lab during their lunch and would work through challenges at home, sharing their knowledge with their parents.  This student enthusiasm is a testament to how well CoderZ engages students in using coding to solve problems. KES had 38 students participate in the Spring Robotics competition last year! This would have never happened without the grant.  If KES receives the grant again,  I plan to introduce CoderZ to  third grade students as well as the 4th and 5th graders. This would be an increase of about 45 students working and learning robotics/coding through this virtual platform. 
In addition to expanding participation through the use of CoderZ, grant funds would be used to expand access to coding experiences with physical robots.  When the robots come out in the STEM lab, my studentsâ€™ eyes light up.  I see firsthand how valuable these tools are  in teaching both content-related and social emotional skills. In a typical robotics lesson KES students work in groups of 3 or 4 due to the number of robots available.  While this is better than nothing, not all students get sufficient hands-on time coding and executing programs. Thanks to the grant funding KES received last year,  I was able to purchase several robotics kits, allowing me to expand access to robotics for students in grades K-5. If I were to receive the grant money again,  I would purchase more of these kits in hopes of creating a hands-on robotics mini-competition for students.  I think this would be an awesome accompaniment to the CoderZ League competition. 
In short, the funds provided by this grant  would absolutely expand participation in robotics for our students at KES.  Bringing Coder-Z  to our school would mean that EVERY student would have access to programming robots.  The Coder-Z platform would mean ALL kids would be engaged in the awesome problem-solving, critical thinking and collaboration opportunities CoderZ provides. Without this grant money, access to a program like CoderZ would not be possible in such a small school due to budget constraints.  As aforementioned, some of the grant money would also be used to purchase more robots for our school which means more robots in the hands of kids!  More robots in the hands of kids means more time on task, more engagement, and more opportunities for our 21 century learners to practice valuable skills they will need to be successful in life.
</t>
  </si>
  <si>
    <t>Highland Goffe's Falls</t>
  </si>
  <si>
    <t>Highland-Goffeâ€™s Falls will have the opportunity to participate in a New Hampshire state-wide robotics team competition in the spring with CoderZ. Location to be determined.</t>
  </si>
  <si>
    <t>https://drive.google.com/u/0/open?usp=forms_web&amp;id=1psCn5YOQ5xJCzEaYpKnbTZjqZVoRjnMr</t>
  </si>
  <si>
    <t>Inteletik will support with Coder Z curricula. CoderZ will match $12,400.00.</t>
  </si>
  <si>
    <t>https://drive.google.com/u/0/open?usp=forms_web&amp;id=17b8HBA9RjHJ9rwKvnkjShRmTX-f7f88t</t>
  </si>
  <si>
    <t xml:space="preserve">This year all students in our school K-4 will have access to the robotics program through auto sign-in from Clever, robotics instruction, and access to the robotics coaches and mentors for help. Last year we were only able to target 21 students. Our school, and most especially the robotics team, saw a significant increase in our problems solving skills, social interactions, and the ability to set goals and focus. Participation in robotics and coding through CoderZ was a big part of that. We look forward to even higher progress scores this year on state testing, with all students having access to and training in robotics. 
</t>
  </si>
  <si>
    <t>Waterville Valley Elementary School</t>
  </si>
  <si>
    <t>Waterville Valley School District</t>
  </si>
  <si>
    <t xml:space="preserve">Henry W. Moore School VEX IQ Competition, 12 Deerfield Road, Candia NH on November 18, 2023.
</t>
  </si>
  <si>
    <t>Plymouth State University</t>
  </si>
  <si>
    <t>https://drive.google.com/u/0/open?usp=forms_web&amp;id=1xqtdgD0iWym2AplrtPFDMwdtaPo9uzdv</t>
  </si>
  <si>
    <t xml:space="preserve">PSU does not provide a financial match.  PSU has graciously opened their Robotics Dept. Maker Space to all SAU48 Robotics students.  Clubs will be meeting in this space throughout the year to expose students to the different equipment that is available. </t>
  </si>
  <si>
    <t>https://drive.google.com/u/0/open?usp=forms_web&amp;id=1KNOg6NoGlf4yeih_uG8AEwGf0vch58rx</t>
  </si>
  <si>
    <t xml:space="preserve">WVES started it's robotics program in 2021.  The interest in Robotics has been high since the inception of the program.  The goal of this next year is to increase the number of participants by 3-5 students.  Additionally, the Robotics Advisor has identified the following goals for the Watervillians VEX IQ Team for the 2023-2024 school year. 
1. Top 10 State Ranking: Aim to achieve a top 10 ranking in the state by excelling in NH VEX IQ competitions.
2. Technical Excellence: Master robotics skills, programming, and engineering principles for creating high-performing robots.
3. Strategic Planning: Develop effective game strategies, adapt to opponents, and optimize our chances of success.
4. Collaborative Teamwork: Enhance teamwork through clear communication, respect for ideas, and shared responsibilities.
5. Creative Problem Solving: Approach challenges innovatively, fostering critical thinking and adaptability in solutions.
6. Community Engagement: Inspire others by participating in outreach events and workshops, showcasing our passion for robotics.
7. Precise Execution: Focus on accuracy in robot construction, programming, and performance to consistently excel.
8. Effective Time Management: Set achievable milestones and manage time efficiently for steady progress.
9. Documented Progress: Maintain detailed records of designs, code, and decisions for future reference and improvement.
</t>
  </si>
  <si>
    <t>Franklin High School</t>
  </si>
  <si>
    <t>Franklin</t>
  </si>
  <si>
    <t>10+</t>
  </si>
  <si>
    <t>FIRST Robotics;CoderZ;New Robotics Course we are offering</t>
  </si>
  <si>
    <t>First Robotics NH Competition (date and location have not been established)</t>
  </si>
  <si>
    <t>intelitek</t>
  </si>
  <si>
    <t>https://drive.google.com/u/0/open?usp=forms_web&amp;id=14pfQM_yhnEVx70nhtoEqZXgrAeLTYK4u</t>
  </si>
  <si>
    <t>They will be matching funds to support our program.</t>
  </si>
  <si>
    <t>https://drive.google.com/u/0/open?usp=forms_web&amp;id=1_bHo9TBOHmsTOhMYfd0dO1cdoSH8QTD1PJhVFuMX3kg</t>
  </si>
  <si>
    <t>FHS has just transitioned to a "college" style master schedule that allows us to have Project Blocks on Tuesdays and Thursdays.  These classes are 2:05 in length and now permit our students to spend a large amount of time creating, collaborating and communicating with one another.  The majority of the Project Blocks will be co-facilitated and offer more opportunities for students to engage in high interest courses (ex: 15 Minutes in Space, Machine Tool Math, Algebra through Computers).By moving CoderZ and Robotics within our daily schedule will support our goal of getting more students connected to the world of technology outside of social media and daily applications.  Our student body is diverse in the sense of economics and many of our students will be first time graduates of high school and/or college attendees.  The hope is to expose students to as many areas of interest related to coding, robotics, and even gaming to encourage and support their future goals in the area of STEAM.  We are also partnering with Lakes Region Community College so our students will have access to early college.  Students can be dual-enrolled which also supports our technology goals for students moving forward.   FHS is short 3 teachers this year in the areas of Math and Science.  CoderZ will help us offer new and interesting courses that may not be possible without this support.</t>
  </si>
  <si>
    <t>Kearsarge Regional Middle School</t>
  </si>
  <si>
    <t>Kearsarge Regional School District</t>
  </si>
  <si>
    <t>REC Aerial Drone Competition</t>
  </si>
  <si>
    <t>New Hampshire Aerial Drone Competition Kick Off Workshop and Competition
Held at Manchester Community College
Date of Competition:  October 28, 2023
Description of Event:  The Aerial Drone Competition offers an exciting educational drone sporting event that focuses on hands-on, student-centered learning.
Teams learn about drones, flight principles, programming, documentation and communication skills while expanding their understanding and building interest for Drone-related workforce and career opportunities.
The goal of the day is to introduce coaches and students to the CoDrone EDU and review the format and rules of the Aerial Drone Competition.  The Aerial Drone Competition  ideal for students grades 5 and up.
During the first part of the day we will review
Drone Safety and Flight Controls
Coding the drones for Autonomous Flight
Competition Logbooks and details of the Communication Mission
Review of the rules and what to expect at an Aerial Drone Competition.
During the 2nd part of the day teams will participate in a scrimmage including 
Teamwork Mission 
Autonomous Flight Mission
Pilot Skills Mission</t>
  </si>
  <si>
    <t>Dan Rochelle</t>
  </si>
  <si>
    <t>https://drive.google.com/u/0/open?usp=forms_web&amp;id=17eXh9IfxtNV5isI9VPz3QHJEk4m4WaYG</t>
  </si>
  <si>
    <t>Manchester Community College (MCC) Robotics agrees to support The Kearsarge Regional Middle School for the NH Robotics Education and Development Program opportunity. This support will involve the following:
MCC will host training sessions for new drone team mentors and students.
MCC will host an Aerial Drone Competition and training for rookie teams that received the NH Robotics Education Development grant.
MCC Robotics mentors and community college students will be available for questions via email and phone.  
MCC Robotics will make our practice field available for rookie teams to practice.</t>
  </si>
  <si>
    <t>https://drive.google.com/u/0/open?usp=forms_web&amp;id=12WMD5yTKSsjdMYNW2oWfqn8L8dEDYG-Y</t>
  </si>
  <si>
    <t>This proposal seeks to expand student participation, with a particular focus on addressing gender disparities in STEM education. Aligned with NHED's "Absolute Priority 1," we aim to leverage allocated funds to increase student outreach and engagement, ensuring a wider impact of educational initiatives.  At the present time, KRMS does not have a robotics program. However, I am participating in the CAST Take Flight Program that has brought mini-drones and drone curriculum to my middle school.  As part of the CAST program, a grade 7 math teacher and I introduced drones to 18 students in a math class as well as to over 60 students in 8th grade.  We also introduced drones during our summer STEM Camp. I am confident that the REC Drone competition is the next step to go deeper with drones and their role in STEM careers.  I believe that I can easily get 24 students to participate in an after school program at our middle school.
Objectives:
Increase Girls' Reach: We will use funds to design and implement programs that cater to underrepresented students, particularly girls. By creating an inclusive environment and breaking down gender barriers, our goal is to significantly boost girls' participation.
Tailored Support: We'll provide personalized academic and mentoring services that address girls' unique challenges. This approach aims to empower girls, enabling them to overcome obstacles and actively engage in their education.
Implementation: Our approach includes:
Inclusive Programs: Designed to cater to girls' needs, these programs will encourage their active involvement by offering flexibility and relevance.
Personalized Support: A dedicated team of female mentors will provide guidance, fostering an environment where girls can thrive academically and personally.
Community Engagement: Collaborations with gender equality organizations will amplify the impact, creating a stronger support system for girls' education.
Conclusion: This proposal, aligned with NHED's competitive priority, focuses on expanding student participation while empowering girls through strategic funding. By addressing gender disparities, enhancing accessibility, and providing tailored support, we aspire to create a more inclusive educational landscape. Our commitment to gender equality and quality education is steadfast, and we are eager to contribute significantly to NHED's objectives.</t>
  </si>
  <si>
    <t>Kingswood Regional High School</t>
  </si>
  <si>
    <t>Governor Wentworth Regional School District</t>
  </si>
  <si>
    <t>Granite State District Event (Salem High School) - around 3/1/2024
Pine Tree District Event (Lewiston, Maine) - around 3/16/2024</t>
  </si>
  <si>
    <t>Clason Remodeling</t>
  </si>
  <si>
    <t>Briar Lambert</t>
  </si>
  <si>
    <t>https://drive.google.com/u/0/open?usp=forms_web&amp;id=1tQOhImvwtU2o00u-u7RH7XQ7WZb2QgOk</t>
  </si>
  <si>
    <t>Yes, both cash ($1500), and help with flyers, tee shirts, bumpers, helping organize events and fundraisers, and mentoring.</t>
  </si>
  <si>
    <t>https://drive.google.com/u/0/open?usp=forms_web&amp;id=1b7cNwazeH-fasMBislcN9Tc1kH4MC8El</t>
  </si>
  <si>
    <t>Absolute Priority 1: Increase Participation.  4925 the resistance has a demo in the fall of every school year at our school's club fair for incoming freshman.  In addition, our school has a robotics course, where students can learn skills and be recruited in to the program.  A large part of our recruiting also happens by word of mouth.
Competitive Priority 1: GWRSD has 25.97% of students eligible for the Free and Reduced Lunch program.  We attract many of those kids.  We have been competing in FIRST since 2014 and our program teaches students many valuable skills in programming, engineering, manufacturing, and community outreach.  A very high percentage(&gt;90%) of our students go to college in STEM fields.</t>
  </si>
  <si>
    <t>Kingswood Regional Middle School</t>
  </si>
  <si>
    <t>FTC district event, Wolfeboro NH, about 1/6/24</t>
  </si>
  <si>
    <t>https://drive.google.com/u/0/open?usp=forms_web&amp;id=1WB8UcSbVrl5dmMNHW-YX1bWgAggRTOS-</t>
  </si>
  <si>
    <t>Yes.  Clason provided support for our FIRST programs at all levels, helping with tee shirts, fliers, and mentoring.</t>
  </si>
  <si>
    <t>https://drive.google.com/u/0/open?usp=forms_web&amp;id=1dZYkCEGSfKUrRP_4fbgraduSHMjML418</t>
  </si>
  <si>
    <t>Absolute Priority 1: Increase membership - through recruiting and increased robotics feeder programs in our district, it is our hope to increase membership in our middle school team by 50%.
Competitive priority 1: Kingswood Regional Middle School has over 30% of students eligible for the Free and Reduced Lunch program.  In this program students will learn valuable skills in coding, engineering, manufacturing, and teamwork.  Many of our high school team members come to help mentor these kids and by doing so, help to pass on the torch of spreading STEM learning throughout our community.</t>
  </si>
  <si>
    <t>Ossipee Central School</t>
  </si>
  <si>
    <t>Governor Wentworth Regional High School District</t>
  </si>
  <si>
    <t>Wolfeboro Qualifier, Wolfeboro, Nov 18</t>
  </si>
  <si>
    <t>https://drive.google.com/u/0/open?usp=forms_web&amp;id=1Pgbs0COD5C_bUCgrEROpbwv0NRabMcCO</t>
  </si>
  <si>
    <t>Yes.  Last year and this year, Clason provided tee shirts for the team, plus a lot of help with mentoring and materials.</t>
  </si>
  <si>
    <t>https://drive.google.com/u/0/open?usp=forms_web&amp;id=146SNVj8E0Bn_2xUDrBYrsUrKeTHl7rRb</t>
  </si>
  <si>
    <t>Absolute Priority 1: Increase participation.  While FLL limits teams at 10 members, there  is a possibility to create another team.  A grant would be necessary for this in order to happen.  It is possible to create an FLL Explore team as well in Ossipee, for the younger grades.
Competitive Priority 1: Ossipee has over 50% of students eligible for the Free and Reduced Lunch program.  These students learn important coding, engineering, and community impact skills in this program.  Many robotics students from our high school team in our district come help mentor these students and inspire a love for STEM (or STEAM) learning.</t>
  </si>
  <si>
    <t>Crescent Lake Elementary School</t>
  </si>
  <si>
    <t>https://drive.google.com/u/0/open?usp=forms_web&amp;id=1gtwjeuwEM04VvhVCDqqRohxHzwrepnnT</t>
  </si>
  <si>
    <t>Yes.  Clason can provide tee shirts, help mentoring, plus help with competition needs.  We all worked together last year as well.</t>
  </si>
  <si>
    <t>https://drive.google.com/u/0/open?usp=forms_web&amp;id=1rjkNMWbjc_5HgzqZG_-q6QN9XFNGSuAS</t>
  </si>
  <si>
    <t>Crescent Lake School currently participates in the FLL challenge competition, making the state championships last season.  While FLL limits participation to 10 students, it is possible to start either a 2nd team, or an FLL explore team if a grant is received.  Our district promotes and is successful at help student at adult mentor sharing between our teams, promoting STEM (or STEAM) learning across our district.</t>
  </si>
  <si>
    <t>Enfield Village School</t>
  </si>
  <si>
    <t>Mascoma Valley Regional School District</t>
  </si>
  <si>
    <t>0 in FLL, 1-4 from Mascoma in FRC</t>
  </si>
  <si>
    <t>4-8 in FLL, 4+ in FRC</t>
  </si>
  <si>
    <t>K-2;9-12</t>
  </si>
  <si>
    <t>FLL Explore Festival, attend one in Dec to see what's it like, attend one in May/June</t>
  </si>
  <si>
    <t>FIRST NH</t>
  </si>
  <si>
    <t>Ken St. Hiliare</t>
  </si>
  <si>
    <t>https://drive.google.com/u/0/open?usp=forms_web&amp;id=1qtMRxz0KZoKYNhlbr_RdkZpB_lj8y95u</t>
  </si>
  <si>
    <t xml:space="preserve">No match but they are giving me training both virtual and in person to help run the team. </t>
  </si>
  <si>
    <t>https://drive.google.com/u/0/open?usp=forms_web&amp;id=1jlJDYdfVJQYO_Oi6heBbQ6mXv4XRIdaq</t>
  </si>
  <si>
    <t xml:space="preserve">Currently our school district has an FRC program in partnership with several other school districts around us. There are no local FLL Explore teams and maybe one FLL team. I'm hoping to start 1 team the first year and then help to run 2-3 teams the second year. This should help funnel kids into the program in the future. I plan to invite parents to help out and help them see how to run a team so that the program can be sustainable going forward. Having a stipend will help us to keep people willing to work on it. We plan to attent one festival in the fall so the students can see what to expect and then we're hoping to attend one in the spring with our accomplishments. The events are not currently listed yet as the season hasn't started yet. Although our school does not meet the 30% mark for free and reduced lunches, so far, we are working towards including more students in the district where other schools are title 1 schools.
Our school has had an FRC team for over 20 years but we have never had an FLL Explore team and occasionally have an FLL team. The hope is to create a sustainable program run by myself for several years (a high school employee). I hope to train several people so that we can offer this program to more grades as we go forward. Once the grant is up, the hope would be to have the program stipend covered under the school budget so that there is an incentive to fill the program and keep it running. </t>
  </si>
  <si>
    <t>Manchester High School Central</t>
  </si>
  <si>
    <t>5-10 more</t>
  </si>
  <si>
    <t>6-8;9-12</t>
  </si>
  <si>
    <t>FRC 131 will compete in FIRST Robotics Competition in the NE FIRST District. Our team will compete in two district events (exact dates and locations TBD) and will compete in the NE District Championship if we qualify. The competition season will run from 2/28/2024 to 4/7/2024 and events are spread throughout New England.</t>
  </si>
  <si>
    <t>Queen City Rotary Club</t>
  </si>
  <si>
    <t>Thomas J Stewart, President</t>
  </si>
  <si>
    <t>https://drive.google.com/u/0/open?usp=forms_web&amp;id=16vs_xVkgucOVT4hPjKC7oj-RVgdSGmZ1</t>
  </si>
  <si>
    <t>Yes, $1,000.00</t>
  </si>
  <si>
    <t>https://drive.google.com/u/0/open?usp=forms_web&amp;id=1kACldOmTYXwyAfqzOv9cUWBElfMv5UfO</t>
  </si>
  <si>
    <t xml:space="preserve">CHAOS 131 is the Central High School robotics team and has been a long running and well respected team within the FIRST robotics community. Within the four sub-teams (mechanical, electrical, programming, and business), CHAOS offers the students of Central High School opportunities to learn skills in advanced manufacturing, electronics, programming, and communication skills which they can take to college and the workforce. In the 2023 season, CHAOS won the Impact Award at the UNH District Event. This award is not given for technical performance, but rather a teamâ€™s impact on the community. In this way, CHAOS is working to grow our team for the long run as the young kids we demo the robot for grow up and get to high school. In the last two years we have seen a dramatic increase in participation among enrolled students and now we want to focus on growing our team from around 25 members to approximately 35-38 members as incoming students often express interest in learning career ready skills like programming and communications. 
</t>
  </si>
  <si>
    <t>Southside Middle School</t>
  </si>
  <si>
    <t xml:space="preserve"> Approximately 40-50 more</t>
  </si>
  <si>
    <t xml:space="preserve">FIRST tech challenge qualifiers and competitions: The dates have not been set in NH, but they are usually in Manchester and Windham. The events are the FIRST Tech Challenge Qualifiers and State competitions. </t>
  </si>
  <si>
    <t>NH First Lego</t>
  </si>
  <si>
    <t xml:space="preserve">Ken St. Hilaire </t>
  </si>
  <si>
    <t>https://drive.google.com/u/0/open?usp=forms_web&amp;id=1IPZ4brDQYt7vMQsZy3uRONDMB85gNtgb</t>
  </si>
  <si>
    <t>No financial match, however they plan to support the program by: 
â—Additional access to robot kit materials to augment the available grant from the NH Dept.
of Education, ensuring that the team has appropriate resources for the new season
â— Onsite and remote access to FIRST NH mentors to provide programming and build
instruction as you and your team learn the basics of the FTC program
â— Organization and implementation of in-season and off-season competition events where
your team can demonstrate and validate what they have learned and created
â— Assistance identifying and securing additional business partners to help ensure a
sustainable program at your school</t>
  </si>
  <si>
    <t>https://drive.google.com/u/0/open?usp=forms_web&amp;id=1JfqMDRmg8lMwiYXGmCenqjD8jfwr8Yk3</t>
  </si>
  <si>
    <t xml:space="preserve">The school's First Tech Challenge Team 12494, known as the Southside Gear Grinders, has been inactive for some years but is making a comeback with the participation of 9 students. However, the team is facing challenges due to a lack of proper equipment, as they are attempting to build a robot using mismatched pieces and cannot afford game pieces for practice.
Principal Kelly Espinola is fully supportive of the grant and the robotics program. The program aims to engage students from grades 5 to 8 in robotics activities. In the upcoming year, the program envisions expanding its scope by involving at least 50 students who will be engaged in various aspects of robotics, such as design, building, and programming. This expansion will be achieved by incorporating robotics units into the curriculum. The program's strategic approach involves participation in 2 scrimmages and 2 qualifiers, which will provide students with valuable hands-on experience and exposure to competitive robotics.
The proposal seeks funding to purchase classroom sets of either the Lego Prime, FIRST Tech Challenge sets, and various tools and equipment that will facilitate working with larger groups of students. The author of the proposal has completed their CAGS at Tufts in Engineering Education in 2023, and the knowledge gained from their studies is expected to greatly benefit the students at Southside. By providing classroom sets and the necessary resources, the program aims to foster a nurturing environment where students can learn how to build and program robots effectively. This will not only serve the competitive team but will also enable broader student engagement.
Ultimately, the acquisition of additional resources, including sets and pieces for the FIRST Tech Challenge team, will play a pivotal role in sustaining student interest and engagement in the robotics program at Southside Middle School. Additional funding will ensure that students have access to the right tools, fostering an environment where their interest in robotics can flourish, preparing them for future STEM endeavors.
</t>
  </si>
  <si>
    <t>The Founders Academy</t>
  </si>
  <si>
    <t>high school - 6  middle school - 0</t>
  </si>
  <si>
    <t>high school - 12 middle school 12</t>
  </si>
  <si>
    <t>FIRST Robotics;VEX</t>
  </si>
  <si>
    <t>spring First LEGO League Challenge and First Robotics date TBD
Feb 3 VEXIQ Full Volume in Manchester CT (or closest one with a spring date)</t>
  </si>
  <si>
    <t>Manchester Community College AND First NH Robots</t>
  </si>
  <si>
    <t>Ken St. Hillaire AND DanLarochelle</t>
  </si>
  <si>
    <t>https://drive.google.com/u/0/open?usp=forms_web&amp;id=1B67EpKvw69ZsjPe-LkAU8N2N9NgxGBeQ;https://drive.google.com/u/0/open?usp=forms_web&amp;id=1Em0bZB71RTVl-JqCI3tEb3PeOG1LpkuF</t>
  </si>
  <si>
    <t>The partner will provide guidance and support, access to competitions.  We are in process to secure sponsors for donations.</t>
  </si>
  <si>
    <t>https://drive.google.com/u/0/open?usp=forms_web&amp;id=10N5Ht9APxmkM8UCqGklDattIFdx2L74b7aWsvaSiQ5k</t>
  </si>
  <si>
    <t>Newfound Regional High School</t>
  </si>
  <si>
    <t>Newfound Regional School District</t>
  </si>
  <si>
    <t>NE District Event, Salem, NH /  Date Not Available</t>
  </si>
  <si>
    <t>Freudenberg NOK</t>
  </si>
  <si>
    <t>benjamin.learned@fnst.com</t>
  </si>
  <si>
    <t>https://drive.google.com/u/0/open?usp=forms_web&amp;id=1zCKLHTswSIWVJVNlyihUoHa1FLYIUF5c</t>
  </si>
  <si>
    <t>Partner provides for all 3 levels of school, elementary, middle and high.  High school gets approximately $20,000 a year to be used at our discretion.  Money varies at it is sent from Germany and exchange rate affects actual amount.</t>
  </si>
  <si>
    <t>https://drive.google.com/u/0/open?usp=forms_web&amp;id=1PBg8C-V2_OyIgtzBN-HMvaYyBE4otLP7</t>
  </si>
  <si>
    <t>Last year our team, in its 5th season, achieved new milestones of being selected for alliances, winning an event at UNH, and even earned an invitation to the District Championships in Springfield, Massachusetts.  While having an amazing positive affect on the interest of the community and student body, it came with some negatives as well.  Because this was a new set of opportunity, we did not have a business plan to fund the extra costs of fees, hotels, and bus transportation.  We were able to cover last year's costs because of a surplus built up over Covid but now we are in a bind of not being able to cover all of our season costs this year making it necessary to request monies from the Department of Education.  Receiving these funds will allow us to take advantage of the new interest, keep the costs minimal to families to participate, and allow us to purchase materials and supplies to build the best possible robot that our abilities allow.  We will also be able to use these funds to pay the fee and attend the Govenor's Cup at Plymouth State University prior to the regular season and utilize that as a recruitment tool for new members.</t>
  </si>
  <si>
    <t>Exeter High School</t>
  </si>
  <si>
    <t>Exeter Region Cooperative School District</t>
  </si>
  <si>
    <t>Belmont Bot Bash, January 13, 2024, Belmont NH</t>
  </si>
  <si>
    <t>Atlantic Family Dental</t>
  </si>
  <si>
    <t>Jay A Nesvold DDS</t>
  </si>
  <si>
    <t>https://drive.google.com/u/0/open?usp=forms_web&amp;id=1KNjseSkjYecxV2XiydLEt6bWYZNUOMqL</t>
  </si>
  <si>
    <t>Our partnership organization is supporting our fund raising for the team.</t>
  </si>
  <si>
    <t>https://drive.google.com/u/0/open?usp=forms_web&amp;id=1YQCVuQqRyC6WHl5_-dBnY477EwPvSvg_Nl1hvGKBoO4</t>
  </si>
  <si>
    <t>EHS robotics program is in its 4 year competing.  We have expanded from having only one competing team our first year to three teams competing last year.  We expect to add about 50% more students this year and increase our number of competing teams.  I have currently registered 4 teams for the 2023-24 competitions.  The funds that we have receieved from the grants has been piviotal in creating our program and expanding our team membership.  We also were able to compete at more competitions last season and we are hoping to be able to increase that number as well.   To help in expanding our team I have actively participated in VEX PD+ to learn more about building and programming to better support new members as well as existing members.  This opportunity for our students at EHS would not be possible without the grant.</t>
  </si>
  <si>
    <t>Dover High School</t>
  </si>
  <si>
    <t>Dover School District</t>
  </si>
  <si>
    <t>Tung Chan</t>
  </si>
  <si>
    <t>FIRST Robotics Challenge New England District - 2 Official Events:
1- NE District North Shore Event - Date To Be Determined.  Location: Reading High School, Reading, MA
2. NE District UNH Event - Date To Be Determined.  Location: UNH at Durham, NH.</t>
  </si>
  <si>
    <t>Dover Shockwave Robotics</t>
  </si>
  <si>
    <t>https://drive.google.com/u/0/open?usp=forms_web&amp;id=1rwT4SS1D9Meu_xBWtsP0ALeywRWL4Z9s</t>
  </si>
  <si>
    <t>Yes.  Dover Shockwave will be making matching funds to the program based on our existing funds and fundraising efforts to ensure that the program is successful.</t>
  </si>
  <si>
    <t>https://drive.google.com/u/0/open?usp=forms_web&amp;id=1YZoUGKtNj-eNiaODZDJ6MwRLX4WIrptA</t>
  </si>
  <si>
    <t>1. Our team participate in the First Robotics Challenge. We offer our students opportunities to learn both hard and soft skills around STEM. Hard skill such as Robot Design, CAD/CAM,
Advanced Manufacturing (3d Printing/Lathe/CNC Router) and Embedded Programming using Java/C++. Soft skill such as working as a team, leadership, speaking and representing the team at all events including community outreach.
2. Our goal is to promote hands-on STEM education to students by giving them opportunities and resources to explore their creative ideas and learn from failures through iterative engineering practices. This grant funding will ensure that we will have the resources to achieve our goals on a year-round basis.
3. Our program was first established in 2013 and has continuously support an FRC Robotics
team out of the high school each year. 
We have been doing year round projects with students since 2016 focusing on special projects that are of interest to the students. In the past, our students has worked on special project such as Robotics Vision, H-Drive, Swerve Drive, Vision using April-Tags, WPI's XRP robotics platform, etc.</t>
  </si>
  <si>
    <t>Russell Elementary School</t>
  </si>
  <si>
    <t>Rumney School District</t>
  </si>
  <si>
    <t>First Lego League Challenge in November 2023.  The date and location is not yet released for this event.  If the team is eligible for the state competition in January then they will also compete in this event.</t>
  </si>
  <si>
    <t>Bret Kulacovich</t>
  </si>
  <si>
    <t>https://drive.google.com/u/0/open?usp=forms_web&amp;id=1v9QDL-ODoRt9R1-TF_4TxWDU66AnBRkx</t>
  </si>
  <si>
    <t xml:space="preserve">PSU does not provide a financial match.  PSU has graciously opened their Robotics Dept. Maker Space to all SAU48 Robotics students.  Clubs will be meeting in this space throughout the year to expose students to the different equipment that is available at the college level. </t>
  </si>
  <si>
    <t>https://drive.google.com/u/0/open?usp=forms_web&amp;id=1QJfFEYglkNzwrYkXSW8HsIhvdhUlLMws</t>
  </si>
  <si>
    <t xml:space="preserve">Russell Elementary School takes part in FIRST Robotics.  The club has been existence for the past 5 years.  The club meets weekly and has 8-10 students that attend on a regular basis.  The goal is to have a team be placed in one of the FIRST competitions this year.  The team is also looking to grow by 10-15% which would bring the membership up to 12 students.  RES has 85 students in grades K-8 so there are approximately 10% of the student population that are actively involved in the club.  RES is hopeful that the numbers would increase by 10% per year. </t>
  </si>
  <si>
    <t>Academy for Science and Design</t>
  </si>
  <si>
    <t>Academy for Science and Design Charter School</t>
  </si>
  <si>
    <t>Governor's Cup, Plymouth State University, High St, Plymouth, NH, October 7, 2023</t>
  </si>
  <si>
    <t>Pulsar Security</t>
  </si>
  <si>
    <t>Duane Laflotte</t>
  </si>
  <si>
    <t>https://drive.google.com/u/0/open?usp=forms_web&amp;id=1qffYUu9OmbBGBAti_fYvB-nVup0RmEGn</t>
  </si>
  <si>
    <t>Partnering organization is providing a monetary sponsorship and a mentor. See letter for details.</t>
  </si>
  <si>
    <t>https://drive.google.com/u/0/open?usp=forms_web&amp;id=1YwiIQ0-es-Lj12jXjwKGI6DulgzpMtf8wfi_gmHIhJw</t>
  </si>
  <si>
    <t xml:space="preserve">The Academy for Science and Design (ASD) is pleased to provide opportunities for our students to be on a FIRST Robotic team. Having access to robotics helps students develop STEM skills, contributing to a high-quality workforce that meets industry needs and supports the regional growth of New Hampshire companies needing a high-tech workforce as well as prepares them for college if they choose to pursue higher education. 
There were 33 students on Team Phoenix last season. Pre-COVID, our team was made up of as many as 80 students each season, a number we have been unable to achieve since then. This grant will allow us to expand our reach and increase the number of students we can have on the team from 33 to at least 60 for this season, including at least one new feeder FIRST Lego League Team. Using the tools provided by FIRST, we will track registrations for the upcoming 2023-2024 season to show how many additional students are participating in robotics at ASD. There is no cost for students to be on the FIRST Robotics Team at ASD (Team Phoenix) which makes it available to all students including those who come from economically disadvantaged situations. We have and will continue to do outreach to bring robotics to area students, including working with local Girl Scout teams as well as Girls Inc. for example.
Our school has recently purchased a building, and for the first time, we will have a space dedicated specifically to FIRST Robotics. This new space will allow us to expand our program, and for the first time, Team Phoenix students plan to work as mentors, offering guidance and shop space when needed for FIRST Lego League as well as other area teams, including access to our shop. 
</t>
  </si>
  <si>
    <t>Groveton High School</t>
  </si>
  <si>
    <t>Northumberland</t>
  </si>
  <si>
    <t>Students participating in the Groveton High School Robotics program will participate in the CoderZ League competitions held in the spring. The competition is virtual and after it concludes the top teams are invited to compete in person. The virtual competitions begin in March and the in person competition, if the teams qualify, is typically held in May.</t>
  </si>
  <si>
    <t>Anna Grymes</t>
  </si>
  <si>
    <t>https://drive.google.com/u/0/open?usp=forms_web&amp;id=1sViXv2NCCYWcgBsED89fNR8iUiJBIAs7</t>
  </si>
  <si>
    <t>The partnering organization we plan to work with is CoderZ. They offer our robotics program a gamified, virtual platform through which students participating in our program will learn how to effectively code robots. This program is compatible with our students chrome books and with our existing Lego robotics kits which will allow students access to CoderZ to code the robot that they can build by hand as well. CoderZ also offers a 50% match to what the cost of their services are. This cuts our overall expense to use them down, making it more affordable for our program with support of this funding we are applying for. This partnership will provide our participating students with access to a variety of different levels so that students of all levels and backgrounds will be able to participate in programming and competition.</t>
  </si>
  <si>
    <t>https://drive.google.com/u/0/open?usp=forms_web&amp;id=1VIGvlTHMtGwKzy5nDaB_3-g7ZYN99AYW</t>
  </si>
  <si>
    <t xml:space="preserve">Groveton High School currently plans to work with CoderZ to provide students in grades 6-12 with skills in coding and robotics. The robotics program will utilize the many available modules/units offered by CoderZ to teach students how to code their robots using a game oriented platform. This program will be compatible with our existing Lego collection which will also allow them to use CoderZ to apply what they have learned and code a robotics creation of their own. The participants will participate in the CoderZ Leage competition in the spring to showcase their coding and robotics knowledge. The goal will be to increase the knowledge of returning students and increase exposure to coding/robotics to new students.
The program will meet Absolute Priority 1 by exposing students to the world of robotics and coding. In addition to this, the program is seeking to expand its reach and participants by up to 23 students. This would allow our program to support up to 30 students between grades 6 and 12. The program will seek to impart transferable skills in coding and robotics to students that participate in our program and competition.
The Groveton High School robotics program meets competitive priorities 1-4 by trying to continue to establish itself after restarting with a new advisor entering their second year, seeking to expand its reach among students in grades 6-12 by 23 students, being open to all student whether they are identified or not, and providing transferable skills that students can later apply in life.  The school currently has an elevated population of students who are identified in addition to those who qualify for free/reduced lunch. This program seeks to bring students of various grades, education levels, and abilities together in competition. </t>
  </si>
  <si>
    <t>Oyster River High School</t>
  </si>
  <si>
    <t>Oyster River Cooperative School District</t>
  </si>
  <si>
    <t xml:space="preserve">Will attend two FIRST Robotics Challenge (FRC) New England Events:
Event 1: NE District Central Mass Event
Event 2: NE District UNH Event
</t>
  </si>
  <si>
    <t>ZeroDegrees, Inc.</t>
  </si>
  <si>
    <t>Matt Parmet, Founder</t>
  </si>
  <si>
    <t>https://drive.google.com/u/0/open?usp=forms_web&amp;id=1MIb9WimzG7zFaldJWwKLR8tE2cqVkIsT</t>
  </si>
  <si>
    <t xml:space="preserve">Direct financial support for materials, supplies, and general team expenses. Plus counseling on engineering design process and leadership training. </t>
  </si>
  <si>
    <t>https://drive.google.com/u/0/open?usp=forms_web&amp;id=1eox7tCm3porRUztQ4j1MmB4cb9cleolH</t>
  </si>
  <si>
    <t xml:space="preserve">After many years of dormancy, the Oyster River High School FIRST Robotics team was re-instantiated in 2019 with 5 student team members. Over the subsequent 2-3 years, the team grew steadily with regards to number of students, corporate sponsors, and overall community engagement. 
During the 2022-2023 season, the team improved enough to qualify for the FIRST New England district championships and earned the Excellence in Engineering Award at the UNH regional competition. 
Over the last two years, the team started to establish sponsor relationships, including the UNH Olson Center, Turbocam, and the UNH Interoperability Lab. Additionally, the team established themselves as the primary source of volunteer resources for middle school level robotics competitions. 
With all the growth of the program, there is still room for the team to improve and grow. In particular, the team is interested in investment in newer technology (swerve drive robotics systems), creation of a dedicated workshop space, and greater outreach in the community. 
There is a lot of enthusiasm to continue the growth of the ORHS FIRST Robotics team and avoid down years for the team. Successful robotics programs at the elementary and middle school levels have increased interest in Robotics at the high school level. Currently, there are 6 parent mentors leading the team with indirect support from ORHS school faculty. 
Currently, the team has attracted significant interest from a range of ages at the high school. 20 students are currently active on the ORHS FIRST Robotics team, preparing for the FIRST Robotics Challenge (FRC) season Jan â€“ Apr, 2024. 
</t>
  </si>
  <si>
    <t>Great Brook School</t>
  </si>
  <si>
    <t>CONVAL</t>
  </si>
  <si>
    <t>Rick Mellin</t>
  </si>
  <si>
    <t>Moore School VEX Tournament, 12 Deerfield Road, Candia, NH; Nov. 18, 2023</t>
  </si>
  <si>
    <t>CFM Technologies, Inc.</t>
  </si>
  <si>
    <t>https://drive.google.com/u/0/open?usp=forms_web&amp;id=1snB7jUmhML95plRZ6lUktAN9AZweyl9t</t>
  </si>
  <si>
    <t>Yes, a match of 10% of funds provided under this grant.</t>
  </si>
  <si>
    <t>https://drive.google.com/u/0/open?usp=forms_web&amp;id=1YzabkdiYWUrQffAvQU22yFs39N6Yr6fQ</t>
  </si>
  <si>
    <t xml:space="preserve">The Great Brook School robotics program was started in December of 2020 with five students meeting over Zoom.  From these humble beginnings, we have now participated in VEX IQ competitions during both the 2021-2022 and 2022-2023 seasons.  In each of these seasons our VEX IQ Robotics team comprised of all middle school girls has qualified for and participated in the VEX IQ World Championship.
During the 2022-2023 school year, we used the VEX IQ resources that funding from the Robotics Education Development Grant enabled us to purchase to start a program by which all 5th graders in the school are exposed to VEX Robotics via two weeks of classroom instruction during which all students build and program a VEX  IQ robot.  An after school robotics club for those interested in furthering their robotics experience was also established with girls from the robotics team serving as mentors to the younger students.  One competitive team of for the 2023-2024 season has already emerged from this group.
In order to attract additional students to the robotics program and accommodate more students participating in fall sports, we have decided to establish an Aerial Drone Competition program at Great Brook.  Drones are very popular among the middle school population and we think that this will be a great way to get more students involved in robotic.  In fact, based on early feedback, we anticipate that this program will double the number of students at Great Brook participating in competitive robotics.
The proposed budget would enable us to continue to build our VEX IQ program and also to purchase the equipment necessary to establish and support an Aerial Drone Competition program with three teams to compete in the 2023-2024 season.
</t>
  </si>
  <si>
    <t xml:space="preserve">Plymouth Regional High School </t>
  </si>
  <si>
    <t>Pemi Baker School District</t>
  </si>
  <si>
    <t>Pemi-Baker VEX Tournament, Plymouth, December 9, 2023, Belmont Bot Bash, Belmont, January 13, 2024.</t>
  </si>
  <si>
    <t>https://drive.google.com/u/0/open?usp=forms_web&amp;id=17PJjjgePD2XKnrrHYtWc2GZhgchd757S</t>
  </si>
  <si>
    <t xml:space="preserve">PSU does not provide a financial match. However, PSU has graciously opened their Robotics Dept. Maker Space to all SAU48 Robotics students.  Robotics Clubs will be meeting in this space throughout the year to expose students to the different equipment that is available at the college level.  </t>
  </si>
  <si>
    <t>https://drive.google.com/u/0/open?usp=forms_web&amp;id=1PGTFF8S9X7Ud3Jh1kuQ8sEq-5ZhTwrW0</t>
  </si>
  <si>
    <t xml:space="preserve">With the expansion of robotics into the SAU 48 middle schools we anticipate an additional team will be formed for a total of five competing in VEX VRC events. The budget below is to ensure all teams have the ability to compete at each event and to be able to provide materials for students to build and modify their robots through the competitive season.  An additional  electronic system bundle is being added to  use as a to accommodate the additional team.    Other increases in expenses will be for initial team VEX registration, event registrations and transportation. PRHS was fortunate to have a team attend the World Championship in 2021 and it is one of our goals to be ranked high enough at the state level in order to attend the World Championship again in 2024.  </t>
  </si>
  <si>
    <t>Monadnock Regional Middle High School</t>
  </si>
  <si>
    <t>Monadnock Regional School District</t>
  </si>
  <si>
    <t>VEX;CoderZ</t>
  </si>
  <si>
    <t>I will use the program in the classroom as a competition and see if there is possibility of creating a club that would be "coached" or supervised by someone else.</t>
  </si>
  <si>
    <t>https://drive.google.com/u/0/open?usp=forms_web&amp;id=1yfWQ4_notWAwt8IgftNdpjWU9GXlRGZd</t>
  </si>
  <si>
    <t>Yes the sponsor is matching assuming that all of the criteria is met.</t>
  </si>
  <si>
    <t>https://drive.google.com/u/0/open?usp=forms_web&amp;id=1ehBQ19z5Wngk2hvmtwPMMOWz_kS4sJOi</t>
  </si>
  <si>
    <t>The current robotics program is lacking. The old teacher had a good setup of everything and an afterschool club but it has dissipated since I took over. I would like to get Robotics started at the middle school level to create interest early on. This will give me more opportunity with my middle school students, as well as high school on days I may be absent or sick. It would also give a strong base and an opportunity for someone to take over Robotics club after school. We do not currently have a robotics program however, the VEX class is called "robotics". These programs will help me to provide a better understanding an opportunity for those students.</t>
  </si>
  <si>
    <t>Belmont High School</t>
  </si>
  <si>
    <t>Shaker Regional School District</t>
  </si>
  <si>
    <t>MCC Robotics VRC Kickoff; Manchester Community College; 1066 Front Street; Manchester, NH 03102; Saturday, November 4, 2023</t>
  </si>
  <si>
    <t>The Jake Deware Kindness Project</t>
  </si>
  <si>
    <t>Jennifer Deware</t>
  </si>
  <si>
    <t>https://drive.google.com/u/0/open?usp=forms_web&amp;id=1tJVFSUkw4huA48fIIY-vHU7gfHkis87t</t>
  </si>
  <si>
    <t>Yes.  The Jake Deware Kindness Project (JDKP) supports the BHS Robotics Program with a monetary sponsorship each season, merchandise from the JDKP to give away, and support through social media.</t>
  </si>
  <si>
    <t>https://drive.google.com/u/0/open?usp=forms_web&amp;id=1zQ8W3PQKxzzEKQwd-e-VPpLjfHSQf2Ny</t>
  </si>
  <si>
    <t xml:space="preserve">For the VEX Robotics Competition (VRC) 2022-2023 Spin Up Season, the BHS Robotics Program (BHSRP) finished the season with ten active students consisting of four teams: three high school and one middle school. Highlights from the Spin Up season include:
     - Over 4,200 hours combined student hours into the program
     - Competed in 11 different tournaments, championships, and scrimmages
     - Won several awards and brought home 4 trophies
     - Consistently made it into the elimination bracket at each tournament
     - Had all 4 teams qualify for the States Championship
     - Had 2 teams qualify for the Iowa Nationals Championship
     - Had 1 team qualify and attend the World Championships in Dallas
For the VRC 2023-2024 Over Under Season, BHSRP currently has sixteen students interested. We anticipate more students joining after school starts in September. BHSRP goals for this season include:
     - Expand participation by 75-100% (to 15-20 students)
     - Increase the number of teams by 50% (to 6 teams)
     - Increase the number of girls and non-binary students in the program
     - Participate in 75-100% of regional tournaments
     - Attend at least 1 signature event
     - Have at least 2-3 teams consistently perform in the top 10% of each tournament
     - Have at least 1 team qualify for the World Championships
     - Participate in more community events such as tutoring STEM subjects and mentoring VEX IQ students
To meet these goals, BHSRP will coach students and provide them with at least ten hours per week of practice hours to design, build, test, and modify their designs. We will continue to do community outreach and scout for more sponsors.
</t>
  </si>
  <si>
    <t>Bethlehem Elementary School</t>
  </si>
  <si>
    <t>31.79 This is consistently 45-50% but people did not apply because school lunch has been free since Covid.</t>
  </si>
  <si>
    <t>First Robotics Challenge Event, Monday, November 13, 2023 - 12:00pm,  200 Bedford St. Manchester, NH 03101</t>
  </si>
  <si>
    <t>White Mountain Science Institute</t>
  </si>
  <si>
    <t>Jeremy Knowlton</t>
  </si>
  <si>
    <t>https://drive.google.com/u/0/open?usp=forms_web&amp;id=16WMREuQgSDm7t1IyxkPtppNelOOVAsPw</t>
  </si>
  <si>
    <t xml:space="preserve">My partner is providing technical and instructional support. </t>
  </si>
  <si>
    <t>https://drive.google.com/u/0/open?usp=forms_web&amp;id=1LJu4Zd39r0920VZgHhWHDvaz1bH1CK9A</t>
  </si>
  <si>
    <t xml:space="preserve">   The BES Robotics Program uses the First Robotics Challenge program to develop team problem solving skills with technology. The program will start with fifth and sixth graders working on the challenges and First Robotics League competition.  When the events end in December the program expands to include the second through fourth grades. Volunteers from the first challenge teams  continues  as coaches for the younger students through the same challenges to promote leadership as well. 
    The teams will be lead by two teachers one or two afternoons a week and the events
including competition in  
October/ November and the North Country Robotics festival in May.  Transportation will be provided by the teachers using the schoolâ€™s van. 
     The team was established last year with two age groups and each group having students with IEP's. The teams did not compete but did participate in the North Country Robotics Festival in Littleton NH. on May 6th 20223.  
</t>
  </si>
  <si>
    <t xml:space="preserve">Ashland Elementary School </t>
  </si>
  <si>
    <t>Ashland/Interlakes School District</t>
  </si>
  <si>
    <t xml:space="preserve">FIRST Lego League Spring Scramble. This typically takes place in Central New Hampshire/Lakes Region, and is held at the end of May, or beginning of June. Date is unknown at this time, and is announced at the end-of-season in March. </t>
  </si>
  <si>
    <t>G Boutique LLC.</t>
  </si>
  <si>
    <t>Gwen Merrifield</t>
  </si>
  <si>
    <t>https://drive.google.com/u/0/open?usp=forms_web&amp;id=1hZlBWxoR05SkIJ2o_TWjHKUpeQJlOLCQ</t>
  </si>
  <si>
    <t xml:space="preserve">The partner is helping with the design, and creation of the Ashland Robotics' team shirts for this year's competition. Gwen is also a former student of Ashland Elementary and is helpful with the students in the middle tier. Her mother is also a teacher at Ashland Elementary School as the current Art Teacher, and is a vital contributor to the Middle Tier, and a big supporter of the Robotics Club. </t>
  </si>
  <si>
    <t>https://drive.google.com/u/0/open?usp=forms_web&amp;id=1w-evlIoHJ99phYl-P5tv_X8NKmQg4kLPf90mWcCeWFs</t>
  </si>
  <si>
    <t xml:space="preserve">   In the past 2 years, the Ashland Elementary School has established a robotics team that has grown over double in size, with more than double the amount of students who want to join! Students are excited to join the robotics team, and want to know more about coding/programming and working as a team at the school. Students have been working extremely hard to build, code and work together to do the 22-23 FLL Challenges and are excited to compete in more competitions. The program has inspired more students to do better in their classes, and includes many diverse students (ie. LGBTQ+, non-binary, lower socio-economic standing, female, etc). 
   The funding has greatly helped start the team and getting the starting equipment we need to keep the program running! However, since the initial size of the team is growing, we are in need of more funds to cover the additional costs of students who want to join.
   In the next year we will need more kits, another table, and to buy an extra challenge kit to effectively cover the number of students who want to join. Students have been positively affected by this program by: working as a team, becoming better at collaboration and their communication skills, and also having an interest in pursuing jobs they might not have thought possible before due to socio-economic reasons. I hope to continue the program on with the help of the grant funds, and maybe get the school more involved in STEM/STEAM programs.
Thank you for your time and consideration for the Robotics Education Development Program Grant!
</t>
  </si>
  <si>
    <t>Windham High School</t>
  </si>
  <si>
    <t>Windham School District</t>
  </si>
  <si>
    <t>Governor's Cup, Plymouth University, October 7, 2023</t>
  </si>
  <si>
    <t>A+A Floral</t>
  </si>
  <si>
    <t>Sharad Vidyarthy</t>
  </si>
  <si>
    <t>https://drive.google.com/u/0/open?usp=forms_web&amp;id=1HlJSdjg5mWgIg7eFdD1VnPxO2ts2Hkpg</t>
  </si>
  <si>
    <t xml:space="preserve">Not a direct match, but they will provide some financial support.  </t>
  </si>
  <si>
    <t>https://drive.google.com/u/0/open?usp=forms_web&amp;id=1KWynsjzN1OKKEkKMTegKA4v1RicvK8UI</t>
  </si>
  <si>
    <t xml:space="preserve">Established in 2010 at Windham High School, FIRST Robotics Competition Team 3467 has grown from an after-school club to a year-round program. The team competes annually in FIRST Robotics with an 88% New England District Championship qualification rate and 73% FIRST Robotics World Championship qualification rate. The program is a varsity-level activity with criteria for awarding letters. FRC 3467 is active in raising awareness for STEM in our community and around the state. All students are engaged in our outreach efforts by demonstrating our robot at community events, STEM festivals, or the Thunder over NH Airshow. Our team has also been host to the NH FIRST Lego League State Championship since 2017 for students in 4th - 8th grade.  The program aims to boost membership from 16 returning students entering 2023 to 30 students. Our focus will be on student retention during our fall recruitment by getting kids more engaged with technology so they feel the program is more accessible. Strategies include improving student technology access, offering fresh training opportunities, and addressing budget gaps. The addition of a cost-efficient 3D Printer will foster greater prototyping and part production, while an additional robotics kit will double engagement in coding and testing. Furthermore, the proposed budget will address funding shortfalls, ensuring student fundraisers support travel costs to competitions. These enhancements will nurture student engagement and program growth.
Keeping our program costs low and offering travel assistance to students keeps the program accessible to all students. </t>
  </si>
  <si>
    <t>Gorham Middle High School</t>
  </si>
  <si>
    <t>Gorham Randolph Shelburne Cooperative</t>
  </si>
  <si>
    <t>23% (Middle School) 16% (High School)</t>
  </si>
  <si>
    <t>FIRST Robotics;Sea Perch;Sphero Global Challenge</t>
  </si>
  <si>
    <t>Sphero Global Challenge (online recorded submission), First Lego League NH qualifier events November 11 and November 18, 2023, FTC New Hampshire qualifier event, Sea Perch regional competition March 2024 at UNH.</t>
  </si>
  <si>
    <t>WMSI (White Mountain Science, Inc.) and WMCC(White Mountain Community College)</t>
  </si>
  <si>
    <t>Jeremy Knowlton (WMSI) and John Holt (WMCC)</t>
  </si>
  <si>
    <t>https://drive.google.com/u/0/open?usp=forms_web&amp;id=1rG6cap6-7HRcnX6n1hP92_y7vTp5_qv7;https://drive.google.com/u/0/open?usp=forms_web&amp;id=1ih5XAiIye-Cijfcp_8qV1xypN7gBJgdR</t>
  </si>
  <si>
    <t>WMSI is providing guidance with questions, online coach workshops, in-person coach training, as well as in person trainings for the team members. WMCC is a resource for collaborating, brainstorming, and in person outreach.</t>
  </si>
  <si>
    <t>https://drive.google.com/u/0/open?usp=forms_web&amp;id=1UdJP5d1t6bcvkxKHN8G-UYmjP9javFjmHXr0iaQzKFU</t>
  </si>
  <si>
    <t xml:space="preserve">Starting the 2021/22 school year Gorham Middle High School has established a foundational competitive robotics program that has seen continued growth. In 2021/23 GMHS  had three competitive First teams, one solo middle school student competed as an FLL team, a high school unified FLL team and a high school FTC team. The FTC team qualified for state competition.  Last year the middle school had two competitive FLL teams. The high school had a competitive Unified First Lego League team composed of three students in the life skills program and two mentor students. The high school also had a First Tech Challenge team. All four of the robotics teams qualified for their respective state competitions. 
We anticipate a continued growth in our program this year by expanding opportunities for students. With the new equipment we plan to acquire all seventh and eighth grade students will work with robotics during their science class time. All grade  6 -8 students will have the opportunity to work with robotics and join teams during their in school enrichment time. Adding the new Sphero equipment and three competition teams will allow up to 15 students to compete even if unable to meet after school or travel on weekends. The middle school will also be competing in the Sea Perch competition at UNH for the first time. After school robotics will be available for all students wanting to compete on the First robotics teams. The new robotics will be utilized during two scheduled robotics classes at the high school level for the 2023/24 school year and by freshman STEM and computer science classes. Life Skills students will work with the Sphero and lego robots during STEM class, life skills class time as well as after school to prepare for the First Lego League competition. 
</t>
  </si>
  <si>
    <t>Littleton High School</t>
  </si>
  <si>
    <t>Littleton School District</t>
  </si>
  <si>
    <t>FIRST Robotics;VEX;CoderZ</t>
  </si>
  <si>
    <t>WMSI hosted at Littleton School November 2023</t>
  </si>
  <si>
    <t>WMSI &amp; FIRST</t>
  </si>
  <si>
    <t>Jeremy Knowlton and Ken St. Hilaire</t>
  </si>
  <si>
    <t>https://drive.google.com/u/0/open?usp=forms_web&amp;id=1VLn7llxHd5loLbK-4Rl0ap1HnKrsAo4B;https://drive.google.com/u/0/open?usp=forms_web&amp;id=1bJKXTiFTN4CvH4f9DoWTsHwa7hOH47g8</t>
  </si>
  <si>
    <t>There support is outlined in their support letters</t>
  </si>
  <si>
    <t>https://drive.google.com/u/0/open?usp=forms_web&amp;id=1ZcosvvnNeTEL_f5oD-piFzFE3fZ7KAu9</t>
  </si>
  <si>
    <t xml:space="preserve">Littleton School District is looking to competitively get our students working with other NH schools to compete in Robotic competitions.  Fifty-two percent of our student population receives free and reduced lunch. Littleton School District has spent the last two years and $70,000 dollars investing in our staff and students working with White Mountain Science Institute (WMSI) to promote and build programs in the STEAM field. We had successfully launched a Robotics program afterschool prior to COVID and it dissolved once COVID became a reality. We are now looking to rekindle this program and expand it into our middle and elementary schools with the continued support of WMSI and FIRST. The Crusader Robotics team will consist of students from grades 7-12. High school members will serve as mentors for the middle school students. The team will follow the FIRST Robotics model for a Robotics team in terms of its approach to robot design, team member responsibility, competition, and community outreach. The team will meet during the school's TASC period, after school, and on weekends. The number of weekly meetings will be determined by the need to prepare for competitions but will be no less than once per week. As part of the team's community outreach efforts, the lead mentor will work with students to establish community partnerships with local businesses and industry professionals that can support the team's success. 
. </t>
  </si>
  <si>
    <t>Campbell High School</t>
  </si>
  <si>
    <t>Litchfield</t>
  </si>
  <si>
    <t>Govenor's Cup
Saturday, October 7th 2023
Plymouth State University
32 North River Street
Holderness, NH 03245
Additionally, we will be competing in the FIRST FRC 2023-2024 season, event locations/dates TBD</t>
  </si>
  <si>
    <t>FIRST New Hampshire, Manchester NH</t>
  </si>
  <si>
    <t>Ken St. Hilaire</t>
  </si>
  <si>
    <t>https://drive.google.com/u/0/open?usp=forms_web&amp;id=1FEm2vP_GEgFcxhd_2OjQzXvzqDu1i48I</t>
  </si>
  <si>
    <t xml:space="preserve">No guaranteed monetary match will be provided, though teams partnered with FIRST may be eligible for travel assistance grants if necessary.
FIRST New Hampshire supports our team by supporting our environment of cultivating young minds in the area of STEM. Ken St. Hilaire offers support through answering questions, providing input and making sure that our team is participating in events that will help to promote our ability to compete and provide STEM education to our team members. We have recently reached out to FIRST NH for assistance in providing our mentors with growth opportunities which will include training on how to grow your robotics team and to strengthen the team. FIRST NH is also committed to assisting us with:
- Onsite and remote access to FIRST NH mentors to provide programming and build instruction as needed to help train the students and mentors on the team
-Organization and implementation of in-season and off-season competition events where the team can demonstrate and validate what they have learned and created 
- Access to travel assistance grant opportunities to offset some of the travel expenses to distant events
- Assistance identifying and securing additional business partners to help ensure a sustainable program at the school
</t>
  </si>
  <si>
    <t>https://drive.google.com/u/0/open?usp=forms_web&amp;id=1XUk04mW42t1K3VptAVfO0iS-M5h06MAt</t>
  </si>
  <si>
    <t>Potential Energy #3323 is a small team of students and mentors that devoted to learning about robotics and engineering, while also focusing on community activities throughout the year at town events and holding STEM activities for young children and teens at the local library.   We are also actively promoting the program at CHS by working with the administration to highlight the program at school events.   Unfortunately, due to reductions in SAU budget funding the amount budgeted through the school system has been halved for the 2023-2024 school year.  As a team, the students decided for the first time in many years to design and build their own robot for competition instead of a predesigned "EveryBot".  They successfully built, designed and competed with the robot successfully in Reading, MA and Hartford, CT; meeting and interacting with teams outside our home area.
We are absolutely committed to Absolute Priority 1.   Community activities and school promotions have already increased our team by 3 members over the course of the summer (25% increase after losing graduating seniors), and we are committed to further increases by promoting the team at school events, weekly club updates, displaying posters throughout the school and continued community involvement.   Additionally, we are excited to be able to reach out to the faculty and other clubs such as FBLA and art departments to work with them to have their students join our team to help out with social media, websites, design, and business tasks.
After sharing our workspace with other teachers, we have obtained a larger space in the high school and have been asked by the principal to help make design it into a "makers space" where we can expand our work area and interact with the students on a regular basis.</t>
  </si>
  <si>
    <t>Brookline Elementary Schools (Richard Maghakian Memorial School and Captain Samuel Douglass Academy)</t>
  </si>
  <si>
    <t>Brookline</t>
  </si>
  <si>
    <t>RMMS - 4.8%, CSDA - 3.47%</t>
  </si>
  <si>
    <t>FIRST Lego League Explore - expo not yet scheduled but typically held at Hollis Brookline High School in early December each year
FIRST Lego League Challenge - not yet scheduled, but qualifying events typically happen in November.  We can also participate in Spring "off season" competition events.</t>
  </si>
  <si>
    <t>https://drive.google.com/u/0/open?usp=forms_web&amp;id=1RzPQ_XPHqJZki893U0wKapmz0Fgn4OPs</t>
  </si>
  <si>
    <t>They will be providing technical support to our coaches on learning the robots and the challenge materials.</t>
  </si>
  <si>
    <t>https://drive.google.com/u/0/open?usp=forms_web&amp;id=1XH2xHeHVFJK2Q-hjfheO-gqMeBQohBvF</t>
  </si>
  <si>
    <t xml:space="preserve">We are hoping to bring the elementary robotics program back to the Brookline Elementary Schools.  There was no program last year due to lack of space in the school buildings for meetings or storage of materials.  We have now secured space for both and are excited to recruit both students and coaches and inspire them to create a "Masterpiece" (this season's FIRST Lego League challenge) while we introduces science, technology, engineering, and math (STEM) to children in grades K-6 through fun, exciting hands-on learning. Participants gain real-world problem solving experience through a guided, global robotics program, helping today's students and teachers build a better future together.  An off-season Lego League program was run in the Brookline Elementary Schools in the Spring of 2022 with limited staffing and resources.  Prior to that, a program had been run through march 2020.  We are excited to bring this program back up to where it had been, inspiring students to continue on to the competitive robotics teams at both Hollis Brookline Middle School and Hollis Brookline High School.  Meetings will be held at the Richard Maghakian Memorial School on Wednesday evenings in the library and materials can be stored there as well.   We have several sets of Lego WeDo robots, but the current FIRST Lego League challenge requires students to use SPIKE Essential robots at the Explore level, so hopefully we can use this grant money to offset this significant cost, as well as cover the cost of registering teams and acquiring the basic challenge sets, registering for competition events and providing shirts to the participants.   </t>
  </si>
  <si>
    <t>Stratham Memorial School</t>
  </si>
  <si>
    <t>Stratham School District</t>
  </si>
  <si>
    <t>NH CoderZ League (Online April 2024 and April 2025)</t>
  </si>
  <si>
    <t>https://drive.google.com/u/0/open?usp=forms_web&amp;id=1qSjcecglfunIUDQVJ0w1ZPng9H_j2TiS</t>
  </si>
  <si>
    <t>Yes Intelitek is giving us monetary support as shown in the budget sheet</t>
  </si>
  <si>
    <t>https://drive.google.com/u/0/open?usp=forms_web&amp;id=1xvj6-3RQJkq4euYgh7y50ZdUAJlq0qPM</t>
  </si>
  <si>
    <t xml:space="preserve">Stratham Memorial School serves about 540 students in grades PreK-Grade 5. We do have some robots but no robotics team. With a school this size, itâ€™s difficult to give all students the opportunity to experience a robotics competition, which is a goal we would like to pursue.
Last year, I was fortunate enough to learn about CoderZ for the first time. I was allowed to pilot it for free with some fourth graders. I had two teams of six students participate in the International CoderZ Spring Competition. I cannot say enough about how enthusiastic my team members were to compete.
The experience with CoderZ also made me realize that it could be a vehicle to allow more students experience a robotics competition. If we were able to receive grant money, our plan would be to have all students in grades 4 and 5 learn the CoderZ program and then compete in the NH CoderZ (Competition) League during the Spring of 2024 and Spring of 2025. That would be 172 students, which would increase our student participation number by 14 times.
Our plan, if grant money was awarded, would meet the requirement for Absolute Priority 1. Last year with our two teams, 6% of our grade 4 and 5 students participated in the CoderZ League. This year that percent would reach 100% of our grade 4 and 5 students. 
Our plan would also meet the requirement for Competitive Preference Priority 2. At this current time we do not have a structured robotics program. 
In addition to the the CoderZ request, we would also use grant money to purchase Vex Go robots and other types of robots. These robots would be used to physically demonstrate and increase understanding of what team members are attempting to do in the CoderZ program.
</t>
  </si>
  <si>
    <t>Heron Pond Elementary School</t>
  </si>
  <si>
    <t>Milford</t>
  </si>
  <si>
    <t>FIRST Robotics;VEX;Wonder League- Dash Robotics</t>
  </si>
  <si>
    <t xml:space="preserve">VEX and First Lego League Competitions are still being added to the season's 23-24 calendar. I plan on signing up for ones in early December. In the meantime, should another competition not become available, there is the Moore School VEX IQ Competition on November 18th in Candia, NH that we could be ready for. I will watch and sign up for  FLL Competition as well.
The grant will enable out school to expand the robotics teams and look into attending Spring tournaments. The Wonder League teams will compete virtually after the initial starter program in year one. </t>
  </si>
  <si>
    <t>FIRST New Hampshire Robotics</t>
  </si>
  <si>
    <t>https://drive.google.com/u/0/open?usp=forms_web&amp;id=1B1lpwPTszG5hcUGM2ZibkB_-6GqpoEcp</t>
  </si>
  <si>
    <t xml:space="preserve">FIRST NH has provided invaluable support over the past year by developing and supporting coaches with training and workshops throughout the years. FIRST has also secured funding to help our team attend events and provide materials needed. I am working with FIRST and our local community to help secure additional business partners to provide continued financial assistance on an ongoing basis. </t>
  </si>
  <si>
    <t>https://drive.google.com/u/0/open?usp=forms_web&amp;id=1oiIlqxAEYEhaPuQymUSKY8rbcbWanhhqG1GDj_zktnI</t>
  </si>
  <si>
    <t>Heron Pond Elementary School is fortunate to have two robotics teams this past year. We had one VEX IQ and one FIRST Lego League team of eight fifth graders on each team. The number of students that are interested in being on a team within our school has increased. Our teams are filled by lottery with an emphasis on a balance of girls and boys on a team. This grant would allow us to expand to add additional two to three FLL teams, two to three VEX IQ teams, and two new Wonder League teams. It would allow us to expand the robotics program to the lower second and third grades. This early introduction to coding and problem solving inspires students to want to continue to learn about robotics and solving challenges in the world around us. This grant would support our teams' growth exponentially and allow for additional after school robotics opportunities at an introductory level to gain experience and knowledge in order to be ready for the competitive level.</t>
  </si>
  <si>
    <t>Merrimack High School</t>
  </si>
  <si>
    <t>Merrimack School District</t>
  </si>
  <si>
    <t>We will compete in two New England District FRC events in the 2024 season.  Event dates and locations have not been announced yet and first selections will be made the third week in September.</t>
  </si>
  <si>
    <t>JAWS, a division of Exothermics, Inc</t>
  </si>
  <si>
    <t>Philip Jackson</t>
  </si>
  <si>
    <t>https://drive.google.com/u/0/open?usp=forms_web&amp;id=1Vo-f7RT9hSV0LMt1cX7jU8tknRbFgMAk</t>
  </si>
  <si>
    <t>Our partner has provided water-jetting services for our in past seasons and will provide this service again this season. As part of this service, JAWS has also provided the materials (both plate aluminum and lexan) for the parts they have prepared for us.</t>
  </si>
  <si>
    <t>https://drive.google.com/u/0/open?usp=forms_web&amp;id=1pK12ce4RGD9PDrYgzMwoYskjTm2h91b8</t>
  </si>
  <si>
    <t xml:space="preserve">Chop Shopâ€™s objective is to provide high school-aged students who reside in Merrimack the opportunity to learn mechanical, software, business, and leadership skills through real-world application in a competitive, student-led robotics environment, preparing them for work in STEM fields during their adulthood. During training season, student leads decide what they are going to teach and work on to give new members the necessary skills for the build season. In build season, students strategize and define the robotâ€™s design and capabilities. Additionally, we are dedicated to spreading STEAM and FIRST in the Merrimack community through hosting outreach events and mentoring other teams in our community. 
For the 2023-2024 season, we plan to recruit 16 new members, which would increase our total student membership count to 36. This number is decided upon before the start of the school season by student leadership, based on how many new students each lead feels comfortable in training with the resources available. Although we do have registration and travel fees, funding from this grant would allow us to cover the cost for low-income students without using team funds, which would expand our capabilities to teach students and spread STEAM and FIRST. Our team recruits using targeted and general recruitment strategies. Targeted recruitment centers around students visiting mechanical, software, and business classes to reach students interested in learning those skills and give them an opportunity to apply said skills on our team. Students also reach out individually to students to encourage them to join. General recruitment centers around creating posters and announcements inviting any and all students to our Open House. We maintain recruitment efforts after the Open House through posters and participating in pep rallies, as we allow students to join the team anytime throughout the year.
</t>
  </si>
  <si>
    <t>Surry Village Charter School</t>
  </si>
  <si>
    <t>All students from 5 - 8 (44 students)</t>
  </si>
  <si>
    <t>Sea Perch;CoderZ</t>
  </si>
  <si>
    <t>CoderZ September 2023 - April 2024 ; SeaPerch September 2023 - April 2024</t>
  </si>
  <si>
    <t>CoderZ, SeaPerch</t>
  </si>
  <si>
    <t>Randy Swartz rswartz@gocoderz.com ; Tara Hicks Johnson  tjohnson@ccom.unh.edu</t>
  </si>
  <si>
    <t>https://drive.google.com/u/0/open?usp=forms_web&amp;id=1xB1ufgVt6RXYC4OOfAX1hayKmm4vKQVv;https://drive.google.com/u/0/open?usp=forms_web&amp;id=16MqnISyCKxZbmBkn7nnu6VdPcL87ScVc</t>
  </si>
  <si>
    <t xml:space="preserve">50/50 for CoderZ ; Donated SeaPerch Kits </t>
  </si>
  <si>
    <t>https://drive.google.com/u/0/open?usp=forms_web&amp;id=1H142HqYtCAIPDX08XdyEHl-r_1lv4B7X</t>
  </si>
  <si>
    <t>Funding will allow us to continue the highly successful CoderZ program that was started last year - with your generous donation - for Middle School program participation at 100% (Absolute Priority 1) and to continue our official robotics program and participation at robotics events, and to start participation at SeaPerch events (Competitive Priorities)!
Putting a robotics program in place was a major success last year. Funding would allow us to continue programming that lets students flesh out engineering skills that hands-on work requires with coding skills, and begin developing skills using SeaPerch - to give participating students the experience of rising to competition-level with the work they produce.  
These programs will be used during our established â€œTech Tuesdayâ€ special period time. This period is for dedicated STEM work, for both our 5/6 and  7/8 classrooms. Both of our lead teachers will act as program facilitators, alongside a STEM Advisor, with our 7/8 homeroom and 5-8 Science teacher, JoNan Bilodeau, serving as program advisor and grant contact/manager. JoNan will also be responsible for â€œcoachingâ€virtual competitions and/or traveling with the students to in-person competitions. 
Our school serves students in Keene, NH and its surrounding towns on an open enrollment basis. Although Keene is a quasi-urban area, many of its surrounding towns are rural and families there are often plagued by generational poverty and lack of access to meaningful educational opportunities. Introducing robotics to this student population will create an inroad to a critical field that opens connections to multi-disciplinary STEM opportunities in their educational futures and potential careers.
SeaPerch has generously offered to donate kits to our students, who will participate in an extracurricular robotics experience through SeaPerch competitions, which we have  requested additional funds for this year. We anticipate most of our robotics-participating students will be very interested in SeaPerch competitions.</t>
  </si>
  <si>
    <t>Milton Elementary School</t>
  </si>
  <si>
    <t>Milton</t>
  </si>
  <si>
    <t>Oyster River Middle School Tournament
Full Volume, 1 Coe Drive, Durham, New Hampshire, 03824, United States
16-Dec-2023</t>
  </si>
  <si>
    <t>Jared Sowell Electric</t>
  </si>
  <si>
    <t>Amanda Sowell</t>
  </si>
  <si>
    <t>https://drive.google.com/u/0/open?usp=forms_web&amp;id=1GXqddu6nTMFTSzSzeeIcV0X0yU8suXxn</t>
  </si>
  <si>
    <t xml:space="preserve">The partnering organization donated $100 and will help support teams during building and competitions. </t>
  </si>
  <si>
    <t>https://drive.google.com/u/0/open?usp=forms_web&amp;id=1edN5rxybvqtIjuZkIJWgrKtf_1gWGLFmN-iZNr6UKOM</t>
  </si>
  <si>
    <t>Last year we had 2 teams and students really enjoyed it. We have so many more students that are interested in joining our team but we donâ€™t have the resources to create more teams.  With this grant it would allow us to have three more robotic teams which would allow more students to join our team and also give our current team members more hands on robots.</t>
  </si>
  <si>
    <t>Merrimack Valley Middle School</t>
  </si>
  <si>
    <t>Merrimack Valley</t>
  </si>
  <si>
    <t>25.64% per DOE website: https://my.doe.nh.gov/iPlatform/Report/Report?path=%2FBDMQ%2FiPlatform%20Reports%2FDemographic%20Data%2FFree%20and%20Reduced%20School%20Lunch%20Eligibility%2FFree%20Reduced%20School%20Lunch%20Eligibility%20Rates%20by%20School&amp;name=Free%20Reduced%20School%20Lunch%20Eligibility%20Rates%20by%20School&amp;categoryName=Free%20and%20Reduced%20School%20Lunch%20Eligibility&amp;categoryId=18#</t>
  </si>
  <si>
    <t>6, with 4 returning for 23-24</t>
  </si>
  <si>
    <t>I would like to add an additional 3-4 students each of the next two years</t>
  </si>
  <si>
    <t xml:space="preserve">I was not able to find this yearâ€™s competitive events at the FIRST site. I am assuming that they have not been released yet as the launch for this yearâ€™s challenge is not until September 9th. However our plan is to start much earlier this year, with our first meeting schedule for September 12th. We will plan to register for and attend one of the New Hampshire qualifying events in January. </t>
  </si>
  <si>
    <t>Maloney and Kennedy, PLLC</t>
  </si>
  <si>
    <t>Kevin Kennedy</t>
  </si>
  <si>
    <t>https://drive.google.com/u/0/open?usp=forms_web&amp;id=1wavtgS-DFBalwc4-UTD-qqdEQu4S2nTD</t>
  </si>
  <si>
    <t>Maloney and Kennedy, PLLC has graciously agreed to be our partnering organization for the next two years. Kevin Kennedy, the partner who I worked with, requested that we connect in September to iron out specific details. Our initial conversation when I approached him included the company providing snacks for meetings and pizza at competition, as well as purchasing safety goggles which we did not realize that we needed last year.</t>
  </si>
  <si>
    <t>https://drive.google.com/u/0/open?usp=forms_web&amp;id=1s2UCnj4LNcLAODhrY8Ju0GX6FsM6wBR4</t>
  </si>
  <si>
    <t xml:space="preserve">The MVMS FIRST Robotics Team has been running for two years. Last year we attended our first competitive event which was an amazing learning experience!
Something I learned over the past two years is that trying to grow a team too quickly does not work well unless you have experienced students to be leaders and help newer students. By accepting 15 students onto the team last year, we encountered struggles such as students who were not self-starters being bored because they didnâ€™t know what they should be doing, and I was stretched thin and couldnâ€™t spend enough time helping them. With just one robot the coders and builders could not be working at the same time resulting in not enough tasks and students not getting enough hands-on time, which is essential for keeping middle school students invested. Many of these students ultimately stopped coming to meetings. However this resulted in a smaller team of six which worked much better. My plan for the next two years is to grow the team more slowly. Four students have indicated that they want to return. My plan is to recruit three or four new students, ideally 6th or 7th graders so that they will be there more than one year, for a total of seven or eight students for 2023-2024. For 2024-2025 I plan to increase by three or four more students, however at that point the plan would be to split into two teams. 
Recruiting for the team will include the traditional announcement, newsletter, and
poster approach. With an eye on equity and diversity, I am also planning to reach out directly to students who could benefit from being involved with a robotics team, especially those who may not already be involved with other sports or co-curricular activities. 
</t>
  </si>
  <si>
    <t>Epsom Central School</t>
  </si>
  <si>
    <t>Epsom School District</t>
  </si>
  <si>
    <t>10 students on Competition teams. Last year 2 grade levels were offered robotics lesson using the equipment we purchased.</t>
  </si>
  <si>
    <t>45 students/grade level through classroom programs at each grade level.</t>
  </si>
  <si>
    <t>We will participate in two VEX IQ competitions to be held November 18, 2023 in Candia, NH and another one on December 16, 2023 in Durham, NH</t>
  </si>
  <si>
    <t>Intellitek, Inc</t>
  </si>
  <si>
    <t>David Crowell</t>
  </si>
  <si>
    <t>https://drive.google.com/u/0/open?usp=forms_web&amp;id=1gB6tl24lu1y-FFkKnWGyJ1M7lX0-vyoW</t>
  </si>
  <si>
    <t>The partnership will include technical mentoring and financial support for materials not covered by the grant.</t>
  </si>
  <si>
    <t>https://drive.google.com/u/0/open?usp=forms_web&amp;id=1ndysXjAtqncMb7VixFtTumBbQbRxydtt</t>
  </si>
  <si>
    <t xml:space="preserve">Epsom Central School received a Robotics Grant in the fall of 2022 which allowed the District to provide computer science/robotics instruction to small groups of students in classroom settings.  We received the grant late in the calendar year and were not able to compete in any competitions.
In the spring, a robotics club was established and we followed that up with robotics camps this summer.  Both programs were well received and we are anxious to compete in VEXIQ competitions in Candia and Durham this fall.  With our given equipment, we can field only 3 middle school teams and we have had significantly more interest in this program. In addition, there is interest in building the capacity to offer competitions to our younger students through First Robotics Lego League and VEXIQ elementary teams.
We have used the non-competition materials that we purchased last year in individual classrooms in conjunction with their science and math curriculum.  With only 1 classroom set of materials, it is difficult to provide the same opportunities to the whole grade level as the curriculum is taught.  This grade level approach  would allow us to expand our offerings and build long term capacity for sustaining robotics teams for the years to come.  In addition, through the use of robots in the classroom, we have the opportunity to build teacher capacity to continue to provide robotics instruction/team mentorship in future years.
</t>
  </si>
  <si>
    <t>Hillsboro-Deering High School</t>
  </si>
  <si>
    <t>Hillsboro-Deering School District</t>
  </si>
  <si>
    <t>36% for the High School and 44% for the Middle School</t>
  </si>
  <si>
    <t>We will be participating in three off-season events as well as at least two in-season events. The specific in-season events have not yet been determined as signups have not yet opened. However, we will compete in the Thunder over NH Airshow at Pease Air Force Base on 9/9/2023, Mayhem in Merrimack at Merrimack High School on 9/23/2023, and River Rage in Manchester on 10/28/2023. We will also be participating in two in-season events which have not yet been announced.</t>
  </si>
  <si>
    <t>Utopia Machines</t>
  </si>
  <si>
    <t>Phil Dewitt</t>
  </si>
  <si>
    <t>https://drive.google.com/u/0/open?usp=forms_web&amp;id=1fympmZX47zgL-Gp52MUZpu4xWznhMiDw</t>
  </si>
  <si>
    <t>Yes, they will provide support through raw materials, Machining parts, and mentoring  students in the design and application of mechanisms.</t>
  </si>
  <si>
    <t>https://drive.google.com/u/0/open?usp=forms_web&amp;id=1wfk_kCzZi_VeOGoPGHomVBZioE0FBBhc</t>
  </si>
  <si>
    <t xml:space="preserve">These are objectives for this year
The Oscats FIRST Robotics team supports students in the Hillsboro-Deering School district in rural NH with 36% in the high and 44% in the middle schools receiving RSA 198:38 support. Currently, the team has 11 students. With additional funding, the team projects an increase to 20. The team supports students with hands-on learning-- developing skills essential for success both in and out of the classroom. Students who may not enroll in higher-level STEAM classes learn to engineer a robot.
Our team prioritizes inclusivity. Our motto is, â€œEveryone is welcome, and everyone has something valuable to offerâ€.  Students invite friends with different interests, and we then find a role for everyone that meets their interests and skills.  
The Oscats have two main goals for this year. 
1) Increase outreach to grow the team and improve networking at events with other teams.
Students drafted a video game to run in their pit at FIRST and school events. Students will design, program, and wire the game displaying the connection between art and science that draws people to the team. This grant will enable more innovation of this type.
2) Create a unique robot that is competitive.
Last season, the team used a pre-designed robot but designed one mechanism. They want to design more of the robot on their own this year.  
By providing funding for essential easy-to-assemble materials, students can design and iterate a competitive robot without a dedicated shop. The listed sponsors help students design mechanisms they can not make with pre-fabricated materials. In previous years, mentors designed these parts, but last year, the students began creating the custom parts to be machined themselves. They learned CAD and mechanical engineering to design effective parts.
This grant will also purchase student-designed team t-shirts and offset transportation costs helping more students attend events.  </t>
  </si>
  <si>
    <t>Londonderry Middle School</t>
  </si>
  <si>
    <t xml:space="preserve">Londonderry School District </t>
  </si>
  <si>
    <t>NH Coder Z League Fall League which looks like it runs 9/12-12/5</t>
  </si>
  <si>
    <t>Coder Z</t>
  </si>
  <si>
    <t>https://drive.google.com/u/0/open?usp=forms_web&amp;id=1RBFvs8SUodupmN7hYjp-Rj7-l2LE0rNR</t>
  </si>
  <si>
    <t xml:space="preserve">CoderZ is providing an extra program at no additional cost for the students for enrichment and practice. </t>
  </si>
  <si>
    <t>https://drive.google.com/u/0/open?usp=forms_web&amp;id=1va7Msd12nNs046tZfoUI7E8uu858v55sSmq361mkCXs</t>
  </si>
  <si>
    <t xml:space="preserve">Londonderry Middle School began a web based robotics course last year for the first time using Coder Z.  It is the hope that in obtaining the grant we can continue to grow the program for a second year, from a 6 week introduction to a twelve week long course.  Our 7th grade students move from a twelve week long coding course in the year prior with knowledge and excitement to build upon.  In 7th grade they will use the Coder Z program to understand web based robotics through the engaging program.
Last year LMS had two teams of students who participated in the competition and this year we hope to increase the amount of teams by 50% and double the  the amount of students who will participate in the competition.  During an enrichment block of time, the coach/teacher along with students would participate in the CoderZ league for additional programming and fun.  </t>
  </si>
  <si>
    <t>Merrimack Middle School (28375)</t>
  </si>
  <si>
    <t>Merrimack (351)</t>
  </si>
  <si>
    <t>FIRST Robotics;FIRST Tech Challenge</t>
  </si>
  <si>
    <t>New Hampshire FIRST Tech Challenge Qualifiers and State Championships</t>
  </si>
  <si>
    <t>Merrimack Community Robotics Boosters</t>
  </si>
  <si>
    <t>Daniel Diaz</t>
  </si>
  <si>
    <t>https://drive.google.com/u/0/open?usp=forms_web&amp;id=1y7LsEzi9k5hvUl6ugBiHQ5AI5-pTSpGW</t>
  </si>
  <si>
    <t>Partner Organization is providing coaching leadership and fundraising support.</t>
  </si>
  <si>
    <t>https://drive.google.com/u/0/open?usp=forms_web&amp;id=1VvqOX99p7rccPRPn_JBHIQZtbhzcSNOI</t>
  </si>
  <si>
    <t>Robotics Program is an after-school program hosted by Merrimack Middle School, coached by Community Professionals (parents and trained adults), and open to all middle-school aged students in Merrimack NH. This will be the fourth year that the program has been hosted at the Middle School with a break during the Pandemic. There were 15 active students (25 if you count barely-active students) on the team in 2022-2023 school year, with approximately half of those graduating to the 9th grade (Merrimack High School) and planning to participate in the Merrimack High School robotics team. The Middle School currently hosts 2 robotics teams, internally limited to 8-10 students each to optimize opportunities for all students. This grant will be used to maintain those two teams, and to grow to an additional third or fourth team if the student and parent/mentor numbers continue to grow. Merrimack has seen a recent influx of residents and students entering the school system, so this trend is expected to continue. Team has established meeting schedules, milestones, and commitments to participate in 2 qualification tournaments as well as the State Championships if previous performance is maintained (one of our teams were part of the winning alliance at the NH FIRST Tech Challenge State Championships last season). Team does community awareness and recruiting activities involving robotics demonstrations, including National Night Out in Merrimack, Thunder over New Hampshire Air Show, and STEM tradeshows, which provides the students with additional opportunities to hone public speaking and presentation skills.</t>
  </si>
  <si>
    <t>Manchester Memorial High School</t>
  </si>
  <si>
    <t>Additional students will be 50 through demos + 15 through recruitment</t>
  </si>
  <si>
    <t>Memorial High Schoolâ€™s robotics team plans to participate in a minimum of two New
England competition events. The dates and locations of these events will not be
finalized until October 2023.</t>
  </si>
  <si>
    <t>BOSCH</t>
  </si>
  <si>
    <t>David Jeakins</t>
  </si>
  <si>
    <t>https://drive.google.com/u/0/open?usp=forms_web&amp;id=1BHL50WHwYYlsp1_sAzDEzk3VCFE7-7dF</t>
  </si>
  <si>
    <t>Yes. Annual financial sponsorship to Team 238 since 2016 along with additional resources to the team such as Bosch power tools and storage equipment, mentorship, and event support.</t>
  </si>
  <si>
    <t>https://drive.google.com/u/0/open?usp=forms_web&amp;id=1mZEYEU4I6zDo848nYnZziCM-DimRZrLM</t>
  </si>
  <si>
    <t>The Memorial High School Robotics program plans to increase participation by 100% this season through a variety of methods. This includes hosting a new student onboarding meeting and holding dedicated training sessions for our new recruits. We also plan to hold a number of demonstrations in the coming months including a Let Go Your Mind LEGO Camp demo, demonstrating at the Thunder Over NH Air Show and participating in the CelebratED event in Manchester. In order to retain these students, the grant funds are needed to secure our event registration, transportation and uniform costs for the team members to attend competitions.</t>
  </si>
  <si>
    <t>Cooperative Middle School</t>
  </si>
  <si>
    <t>FIRST Robotics;CoDrones Aerial Drones Competition</t>
  </si>
  <si>
    <t xml:space="preserve">Our team will participate in the NH FLL Qualifier Event planned for around 11/11/23 (location TBD, potentially Londonderry NH), the NH FLL State Championship planned for around 12/2/23 (location Windham NH), and the NH FLL Spring Scramble planned for around 6/1/24 (location TBD around Concord NH). CoDrones team will be participating in the Aerial Drone CompetitionÂ Kick off Workshop and Scrimmage on October 28, 2023 at Manchester Community College. Additional competitions around February/ March (exact date TBD).
</t>
  </si>
  <si>
    <t>https://drive.google.com/u/0/open?usp=forms_web&amp;id=1LmqelUqV0mbFpJZXJ3KPhV3PZH24x8Rs</t>
  </si>
  <si>
    <t xml:space="preserve">Manchester Community College will host training sessions for new drone team mentors and students.  Will host an Aerial Drone Competition and training for rookie teams that received the NH Robotics Education Development grant.  Robotics mentors and community college students will be available for questions via email and phone.  Manchester Community College Robotics will make our practice field available for rookie teams to
practice.
The FIRST robotics team has applied for a BAE Systems (Nashua NH) grant which is supposed to be announced on 8/30.  This would be a monetary grant to cover part of team registration fees.  They also offer mentorship for students.  </t>
  </si>
  <si>
    <t>https://drive.google.com/u/0/open?usp=forms_web&amp;id=1TfxSX-ytwbfeNACsJLtyu1gQpQF1xazQ</t>
  </si>
  <si>
    <t xml:space="preserve">CMS has had a FIRST FLL robotics team for the past 10 years and has attended competitions annually.  The team is comprised of CMS students (grades 6, 7, 8) and volunteer coaches.  It has been funded by participation fees, sponsorships, and grants.  The school provides practice space as well as administrative and I.T. support.  For the 2023-2024 year, CMS is growing the schoolâ€™s robotics program by adding a CoDrones program for students who wish to participate in the Robotics Education &amp; Competition (REC) Foundationâ€™s Aerial Drone Competition. The Aerial Drone Competition offers an exciting educational drone sporting event that focuses on hands-on, student-centered learning. Teams will learn about programing, drones, flight principles, documentation and communication skills while expanding their understanding and interest for Drone-related workforce and career opportunities. 
Our team will participate in the NH FLL Qualifier Event planned for around 11/11/23 (location TBD, potentially Londonderry, NH), the NH FLL State Championship planned for around 12/2/23 (location Windham, NH), and the NH FLL Spring Scramble planned for around 6/1/24 (location TBD around Concord NH). CoDrones team will be participating in the Aerial Drone CompetitionÂ Kick off Workshop and Scrimmage on October 28, 2023 at Manchester Community College. Additional competitions around February/ March (exact date TBD).
CMS has an identified free and reduced lunch population of 8.35%
CMS will be expanding the robotics program by bringing in up to 5 new students to the FIRST robotics team and also adding a CoDrones team with approximately 10 students. CMS currently has a FIRST robotics team (FLL) and is looking to grow the FLL program as well as add the Aerial Drone program.  Our goal is to double the number of students in the robotics program for the 23-24 school year and further increase participation to over 20 students moving into the 24-25 school year.
</t>
  </si>
  <si>
    <t>Newfound Memorial Middle School</t>
  </si>
  <si>
    <t>Newfound Area School District</t>
  </si>
  <si>
    <t xml:space="preserve">15 - 20 </t>
  </si>
  <si>
    <t xml:space="preserve">Oyster River Middle school December 16, 2023  and others </t>
  </si>
  <si>
    <t>Freudenberg-NOK Sealing Technologies</t>
  </si>
  <si>
    <t>Karen McCloud</t>
  </si>
  <si>
    <t>https://drive.google.com/u/0/open?usp=forms_web&amp;id=1U6nBalcBZssEluRt8adOX2M6PsKNmw18</t>
  </si>
  <si>
    <t>Yes the partner organization does a grant for the district which is shared by all of the schools in the district.</t>
  </si>
  <si>
    <t>https://drive.google.com/u/0/open?usp=forms_web&amp;id=1FlRt2bfYdA7pai-KO3a50eAHqZIhVA59tc0IKjevLcc</t>
  </si>
  <si>
    <t xml:space="preserve">We started our robotics program 2 years ago with 2 robots and about 10 students. Last season we had 3 competitive robots and two of them were able to attend the State Championships and one of them was able to compete in the National TSA Conference.
This grant will allow us to expand the program to 6 robots and increase our numbers to 20 - 24 students. The cost of registering the robots for the season, competition fees and the new equipment needed would be cost prohibitive for our program without this grant. Our population of students in the district who qualify for reduced lunch is 34% Additionally, we have expanded the robotics program to include all students who take Tech Ed in the 7th grade which this year will be 99 students. Students are exposed to mechanical concepts and coding concepts while performing tasks and challenges with the classroom robots. I expect interest in the competitive program to increase as more students are exposed to robotics in the classroom.  Our budget includes 6 robots for the competitive season, attending 3 regular competitions and predicted 3 robots at the State Championships. Additional equipment such as competition robot kits and additional control kits is also factored into this budget.  
</t>
  </si>
  <si>
    <t>NH Arts Academy</t>
  </si>
  <si>
    <t>Arts Academy of New Hampshire Chartered Public High School (702)</t>
  </si>
  <si>
    <t>FIRST Technical Challenge</t>
  </si>
  <si>
    <t>Enterprise Bank</t>
  </si>
  <si>
    <t>Jeffrey Marquis</t>
  </si>
  <si>
    <t>https://drive.google.com/u/0/open?usp=forms_web&amp;id=1S551fkob6888NEdvZasw-WaNbnQXGmM3</t>
  </si>
  <si>
    <t>They are providing on the ground support in the form of assistance and attendance at some meetings, practices and events.</t>
  </si>
  <si>
    <t>https://drive.google.com/u/0/open?usp=forms_web&amp;id=1wNQaw8j03fxviomwarwjRRw0_jHITQ7g</t>
  </si>
  <si>
    <t>The New Hampshire Arts Academy has had a significant amount of interest in animatronic props and other such devices for several years.  The club was founded two years ago.  FIRST seemed like a good fit for this, because though the equipment is not purpose built, it is very flexible.  The biggest problem we have had is that participants in the club had to be effectively self funding, there isn't really an in-school club budget, so anyone who wants to participate has to get there themselves and any equipment we want to work with has to be scrounged.  Absolute Priority 1 would be met by bringing in students that were not able to participate through their own lack of resources.  We are a small school, but this group has known members.  Our short term goals are to continue competing at the local level and bringing that expertise and equipment back into day-to-day school activities.
Our budget is somewhat murky because much of our equipment comes and goes as students and volunteers do, but a lot of our existing equipment is not in terrific shape, so we would use as much of it as we can to repair or replace this.</t>
  </si>
  <si>
    <t>Coe-Brown Northwood Academy</t>
  </si>
  <si>
    <t xml:space="preserve">We plan to attend at least 5 events this season. Manchester Community College will be one, we plan to host a tournament in February (with the support of the grant). </t>
  </si>
  <si>
    <t>Turbocam</t>
  </si>
  <si>
    <t>Kim Nichols</t>
  </si>
  <si>
    <t>https://drive.google.com/u/0/open?usp=forms_web&amp;id=1ykNNcjZRyW2V_6LuT0Qyq5gPGH7vlitD</t>
  </si>
  <si>
    <t xml:space="preserve">Turbocam has provided monetary support ($5000) last season and is planning to support up again in the upcoming year. Turbocam has provided volunteers to help up run our tournament. They have also supported our engineering program robotics component. </t>
  </si>
  <si>
    <t>https://drive.google.com/u/0/open?usp=forms_web&amp;id=1sAyn5I9Fyutu6V1L1BoVHeblbwB7rQ_b</t>
  </si>
  <si>
    <t xml:space="preserve">Since its inception, CBNA has expanded from one to five teams. Our goal is to add three more teams over the next two years by improving the quality and quantity of advanced materials for our participants, increasing access to and participation in competitions, raising awareness of our growing program throughout the student body and by supporting the creation of feeder programs in our sending schools. 
Over the next grant cycle, we plan to increase the skill and depth of the CBNA teams through the purchase of additional robotics kits, supplementary building materials, and additional travel expenses for competitions. As the program has expanded, studentsâ€™ skill level has increased and they are requesting advanced materials and sensors to integrate into their robots. CBNA has provided space for a practice field, and weekly general meetings plus daily work sessions after school support beginners and advanced participants. To raise awareness in the CBNA community, our Robotics program plans to conduct a school-wide demonstration at one or more of our all-school monthly assemblies and at the annual Open House. 
State funding supports the CBNA Vex Robotics tournament, which for three years has annually welcomed 40+ teams from Maine, NH, and VT. Our corporate sponsor Turbocam provides volunteers and some financial support for this tournament as well. Our teams attend five or more tournaments each season, including state competitions. Tournament competition provides unparalleled opportunities for inter-program partnerships and collaborations, increasing the confidence, skill level and team knowledge of the students involved. The state grant allows for small stipends for our assistant coaches and the co-coaches for the team, although all donate the majority of their hours. CBNA will continue to host tournaments to give back to the state programs and is currently advising for a startup middle school program in Northwood, NH.
</t>
  </si>
  <si>
    <t>Marlborough School</t>
  </si>
  <si>
    <t>Marlborough</t>
  </si>
  <si>
    <t>FIRST Robotics;Sea Perch</t>
  </si>
  <si>
    <t xml:space="preserve">Expected Competition Schedule:
Nov, 2023 - First Lego League qualifier
Dec , 2023 - FLL state tournament (conditional on advancement)
Possible additional meet-ups/scrimmages spring 2022, if possible
Seacoast SeaPerch state tournament - University of NH pool, date tbd (April 2024)
Possible pre-season scrimmage with other area teams Oct 2024
Nov, 2024 - First Lego League qualifier
Dec, 2024 - FLL state tournament (conditional on advancement)
Possible scrimmages, meet-ups late spring 2025 (as yet unscheduled)
Seacoast SeaPerch state tournament - University of NH pool, date tbd (April 2025)
</t>
  </si>
  <si>
    <t>Frost Free Library</t>
  </si>
  <si>
    <t>library@frostfree.org</t>
  </si>
  <si>
    <t>https://drive.google.com/u/0/open?usp=forms_web&amp;id=1jVgxd-u5MNjonfTm8JqP5DuKQlZayQFA</t>
  </si>
  <si>
    <t>The library will be supporting our research into the robotics team project.</t>
  </si>
  <si>
    <t>The Marlborough Robotics team participates in two events each year.  In the late fall season the team is a part of First Lego League, attending a qualifier tournament in November/December.  Teams have been small since the pandemic, but this year our goal is to expand participation.  Having robots for everyone enables all students to be actively working, building, and programming actively, rather than just sitting around waiting for their turn.  If we grow our participation enough, we may be able to expand the program to having two teams.   For this reason I am requesting funds for purchase of 8 additional kits over two years, which would provide enough for each pair of students to work continuously with their own Spike Prime brick with 24 students and allow the team to grow to accommodate all interested students.</t>
  </si>
  <si>
    <t>Pittsburg School</t>
  </si>
  <si>
    <t>Pittsburg School District</t>
  </si>
  <si>
    <t>3-5;6-8;9-12</t>
  </si>
  <si>
    <t>The event we will be participating in is the CoderZ League. The initial portion of the competition is completed digitally. If we were to go to the finals we would be traveling to a location that is yet to be determined. The competition will take place from March 27, 2023 until May 8, 2023.</t>
  </si>
  <si>
    <t>https://drive.google.com/u/0/open?usp=forms_web&amp;id=1y5B77P0EdlYsVeAx0Lbtq4QSD0woUH8O</t>
  </si>
  <si>
    <t>Intelitek is providing a 50% match to help fund the robotics program.</t>
  </si>
  <si>
    <t>https://drive.google.com/u/0/open?usp=forms_web&amp;id=1XWQz7hl5YZ8wOzTkC33xCEcRp3AbtIyV</t>
  </si>
  <si>
    <t>Grant Summary: Robotics Education Development Program
At Pittsburg School, our vision is to introduce an innovative robotics program powered by the CoderZ curriculum, enriching the educational journey for 64 students spanning grades 3 to 12. Currently without a robotics program, this grant offers us the opportunity to inspire a new generation of learners in science, technology, engineering, and mathematics (STEM) fields.
Overview:
Our initiative focuses on providing a comprehensive robotics experience that merges coding, technology, and creativity. Through the CoderZ curriculum, students will engage in hands-on projects, fostering a deep understanding of robotics design, coding principles, and problem-solving. This program will serve as a gateway for students to explore STEM subjects in a practical and engaging way.
Meeting Absolute Priority 1:
Our program addresses Absolute Priority 1 by broadening access to STEM education. By reaching out to underrepresented groups and fostering inclusivity, we aim to ignite a passion for STEM learning. This grant will enable us to break down barriers and expand the scope of students who can benefit from cutting-edge educational experiences.
Competitive Priorities:
Our proposal aligns with Competitive Priority 1, focusing on students in need. With 29% of our students eligible for free or reduced hot lunch, we're committed to providing equitable opportunities for all. Additionally, as a school without a robotics program, we fulfill Competitive Priority 2 by initiating a sustainable program that bridges the educational gap.
Community Impact:
Located in Pittsburg, we embody Competitive Priorities 3 and 4, catering to a diverse and rural community. By introducing robotics education, we empower students with the skills and knowledge necessary to succeed in an evolving technological landscape.</t>
  </si>
  <si>
    <t>Compass Classical Academy</t>
  </si>
  <si>
    <t>6 in LEGO robotics (grant request doesn't include SeaPerch 6 students)</t>
  </si>
  <si>
    <t xml:space="preserve"> 18 the second year (doesn't include SeaPerch for 12 students) </t>
  </si>
  <si>
    <t>FIRST Robotics;Sea Perch;4H</t>
  </si>
  <si>
    <t>LEGO Robotics Qualifier. Londonderry, NH    November 18, 2023</t>
  </si>
  <si>
    <t>NH 4H through UNH and TSI and Compass Classical Academy</t>
  </si>
  <si>
    <t>Karen Deighan and Janice Cate and Judy Tilton</t>
  </si>
  <si>
    <t>https://drive.google.com/u/0/open?usp=forms_web&amp;id=1H5i3IZfCYFDnBifWf9J6Y4uX_hxIFFat;https://drive.google.com/u/0/open?usp=forms_web&amp;id=15hD_1Ip2A1K8qG--BRk-0S8amhY2otrl</t>
  </si>
  <si>
    <t>No direct monetary commitment.  Commitment in goods and services; curriculum and resources, screening and training for leaders/coaches, soft ware, technical support, networking opportunities community/parent/volunteer engagement opportunities, awards and recognition, guidelines/policies and procedures for team structure. Time off work for coach.
Compass Classical Academy will provide space, indirect costs, personnel to cover robotics and after school programing, additional support materials.  The only costs to students would be the need for fundraising for upper level award-type competition in the future. The school would organize and assist, making sure each student attends. However, CCA stresses the values and responsibilities, including financial, that come with upper level competition costs and travel experiences.</t>
  </si>
  <si>
    <t>https://drive.google.com/u/0/open?usp=forms_web&amp;id=1nKIs8BkiZMT9ymk8fk73vZvVmxDgPEzg</t>
  </si>
  <si>
    <t xml:space="preserve">Absolute Priority for Expanding Participation in a School Robotics Program:
The Absolute Priority of expanding participation in a school robotics program is the Mission and Philosophy of Compass Classical Academy, and the unwavering commitment to provide equal opportunities for all students, irrespective of their background or abilities. It signifies an unyielding dedication to fostering inclusivity and diversity within the program, ensuring that every student has access to the experience of robotics education,  the belief that excellence knows no boundaries and that talent is distributed universally. By allocating resources, time, and efforts towards this priority, the school aims to empower students with a platform to cultivate their interests, skills, and passions in the field of robotics. 
Preference Priority in Serving a 61.48 Percent of Free and Reduced Lunch Students:
The Preference Priority in serving a substantial 61.48 percent of students eligible for free and reduced lunch reflects a profound commitment to addressing socioeconomic disparities and promoting equity. Recognizing that financial constraints can often hinder access to extracurricular activities, this priority aims to bridge the gap by providing a nurturing environment where all students can thrive. By giving precedence to these students, the school recognizes the transformative potential of robotics education in breaking the cycle of inequality. This approach aligns with the broader societal objective of leveling the playing field and empowering underprivileged students to explore avenues that might otherwise be out of reach.
Not a new team, but we have overcome significant limitations:
The expansion of the robotics program faces a historical challenge of limited space. However, this obstacle is being decisively addressed through innovative solutions and strategic planning and the purchase of a new building by the school where robotics will have a dedicated room for set-ups, trainings and activities.  By creating and optimizing a newspace, the school is committed to accommodating the increased demand for the program. This commitment signifies a determination to overcome constraints and expand horizons for student engagement. The liberation from space limitations not only translates into a higher capacity for students but also signifies the school's adaptability and forward-looking vision.
In essence, the absolute priority of expanding participation and the preference priority for underserved students synergize to create an educational landscape where robotics education becomes a vehicle for empowerment and transformation, breaking barriers, and fostering inclusivity. The school's resolute stance against historical constraints reinforces its dedication to providing exceptional learning experiences for all, setting the stage for a brighter and more equitable future.
</t>
  </si>
  <si>
    <t>Hampstead Central School</t>
  </si>
  <si>
    <t>Hampstead School District</t>
  </si>
  <si>
    <t>We currently have a robotics club afterschool one day a week at our Middle School. We are limited to ~20 seats per week so we offer signups several times a year to give additional students a chance to join. In total there are less than 100 students that are able to access the program.</t>
  </si>
  <si>
    <t>We would be using this grant funding to add opportunities for younger elementary students to access robotics programming afterschool. I would expect that we could get 20 students involved per session (6 weeks) and perhaps get 2-3 sessions underway each school year. Although this would only allow for 60 students to participate afterschool, we would gain full access to the CoderZ curriculum which could be incorporated into our Technology Education and STEAM classrooms in grades K-6 - this would allow us to reach approximately 600 students!</t>
  </si>
  <si>
    <t>CoderZ has events planned in New Hampshire in April 2024 and April 2025</t>
  </si>
  <si>
    <t>https://drive.google.com/u/0/open?usp=forms_web&amp;id=16n2Qv-i12JHLLemfxe-a_k4F-Bn186-t</t>
  </si>
  <si>
    <t xml:space="preserve">CoderZ will be matching us,  $12,400.00 over two years, towards the purchase of Robotics Kits, tools and parts. </t>
  </si>
  <si>
    <t>https://drive.google.com/u/0/open?usp=forms_web&amp;id=1XO83CXIYpCkHsgjEEDGWClCFuko7IIfb</t>
  </si>
  <si>
    <t xml:space="preserve">The Hampstead School District is interested in expanding its STEM and Robotics offerings to include more opportunities for our Elementary School Students. Our public school district currently has a robotics club that meets one day a week after school at our Middle School for students in grades 5-8, but there is no competitive team offered by the district. With the existing enrichment offering we can reach approximately 20 seats per week each term, which is fewer than 100 students total. This grant would allow us to form another after school offering to younger students at our Elementary School (which could involve potentially 60 students) and begin to form a competitive team at Hampstead Central School. Additionally, by partnering with CoderZ we will have access to their  full suite of CoderZ curriculum, which is rich with programming and STEM lessons, during technology education and STEAM classes (K-6) during the school day. This would allow us to offer basic programming and STEM skill building learning opportunities for up to 600 students. Our elementary school competitive team will participate in the CoderZ annual competition in April 2024 and April 2025.
</t>
  </si>
  <si>
    <t>Mascenic Regional High School</t>
  </si>
  <si>
    <t>Mascenic Regional School District</t>
  </si>
  <si>
    <t>We are planning to participate in two qualifying tournaments in January and February and hopefully the State Championships in February.  Dates and locations of these tournaments are to be announced.  In addition, we are planning to participate in at least one pre-season scrimmage in November or December, and one post-season scrimmage in May or June.</t>
  </si>
  <si>
    <t>Maine Community Foundation</t>
  </si>
  <si>
    <t>Liz Fickett</t>
  </si>
  <si>
    <t>https://drive.google.com/u/0/open?usp=forms_web&amp;id=1BywzwxD5t7wloj_eeXxj6v7bSiD0dlC2</t>
  </si>
  <si>
    <t>The Maine Community Foundation through the Widow Island Fund will be providing $4,650 in funds to provide for robotics kits and parts, assistant coach stipends, t-shirts and registration fees as needed.  Additional funding from NHDOE would allow us to form a second team of students and provide transportation to events, which is frequently a challenge for some students.</t>
  </si>
  <si>
    <t>https://drive.google.com/u/0/open?usp=forms_web&amp;id=1B_wNgSVptJ1O47dBLnA8krrHlZRqmHlF7plXSvTxg0M</t>
  </si>
  <si>
    <t xml:space="preserve">Our current robotics program was established in the winter of 2020.  It currently serves 7 students who meet after school from 2:30 PM to 5:30 PM on Wednesdays and Fridays of each week, with occasional additional meetings on weekends.  Last year these students participated as FIRST Tech Challenge Team 17700, the Mechanical Vikings.  They attended Qualifying Tournaments at the Derryfield School in Manchester in January of 2023, Alvirne High School in Hudson in February of 2023, and the State Championships at NH Technical Institute in Concord in February of 2023.  They also attended a post season scrimmage hosted by Merrimack Valley High School in June.  
This year we are expecting between 5 and 10 new students who have expressed an interest in the program.  In order to provide them with hands on opportunities to be able to learn new skills, we will need some new robotics parts and kits, a stipend for an assistant coach who can provide a broader range of expertise (we have an assistant coach with a mechanical engineering background with experience in CAD/CAM and JAVA programming), some funding for additional t-shirts, and funding for transportation to events.  We would like to provide student transportation to the three main tournaments, at a cost of approximately $400 per trip.
</t>
  </si>
  <si>
    <t>MicroSociety Academy Charter School</t>
  </si>
  <si>
    <t>Nashua</t>
  </si>
  <si>
    <t xml:space="preserve">We are hoping to participate in the VEX IQ event. It is not officially posted, but it is supposed to be held on Saturday, December 16 at the Oyster River Middle School in Durham, NH. </t>
  </si>
  <si>
    <t>FARM</t>
  </si>
  <si>
    <t>Art Rousmaniere</t>
  </si>
  <si>
    <t>https://drive.google.com/u/0/open?usp=forms_web&amp;id=1ug-6sBtZTS9s14u0bVSipVm9llZ5W2fz</t>
  </si>
  <si>
    <t xml:space="preserve">Our partnering organization is going to provide a monetary donation, to be determined in the near future. This donation will support some of the club's activities. FARM has also agreed to provide mentoring to the team, which we are extremely grateful for. </t>
  </si>
  <si>
    <t>https://drive.google.com/u/0/open?usp=forms_web&amp;id=17Hmil0IIMXl4gl_uaH4F93DnqN8MtLuF</t>
  </si>
  <si>
    <t xml:space="preserve">At MicroSociety Academy Charter School our vision is to create a vibrant learning environment where all stakeholders; students, parents, staff, and board members feel ownership and where each child will become an educated, competent, confident, and caring, independent thinker who will be able to reach their full potential and strive to make their community and the world a better place to live, work and play.
A Robotics program is an integral part of this vision; providing students hands-on, real world opportunities to discover and learn not only about themselves, but about the world in which they live. We are very excited to continue the MACS robotics program this year, after resurrecting the program just last year, post covid. 
Last year, we were able to serve 24 of the 30+ demographically diverse student population that applied for the program in grades 3rd - 5th. This year, with the help of this grant, we anticipate increasing the number of participants by 25%-35%. Additionally, the grant will allow us to grow our mentors by providing a small stipend for their commitment, expertise, and dedication to the MACS Robotics Program.  Aside from the after-school robotics club, we plan to include a robotics unit for our middle school students, using the CoDrone kits and an aerial drone competition game field. We will do a 4-6 week unit in January, having our teams compete in class. The end of the unit should coincide with the regional competitions, and the classes will be given the option to take their robot to compete against other schools. 
We estimate that our school has a free or reduced-price meal population of 15%. The robotics program is an amazing opportunity that we are able to provide our entire MACS community.
As of now, we plan to compete in the following event:
Oyster River Middle School VEX IQ Robotics Event
16-Dec-2022
Oyster River Middle School
1 Coe Drive
Durham, New Hampshire 03824
United States
</t>
  </si>
  <si>
    <t>Pine Tree Elementary School</t>
  </si>
  <si>
    <t>Conway School District</t>
  </si>
  <si>
    <t>Last year approximately 100 students in grades 4-6 participated in some form.</t>
  </si>
  <si>
    <t>I plan to add an additional 30 students from grade 3 to the program this year.</t>
  </si>
  <si>
    <t>All students will compete in the NH CoderZ online competition in the spring of 2024.  Select qualifying teams will also compete in person at the state competition in the spring of 2024.</t>
  </si>
  <si>
    <t>https://drive.google.com/u/0/open?usp=forms_web&amp;id=1uXOwTiBvWCCrpQOnWYQ0hAoDnTZFy06e</t>
  </si>
  <si>
    <t>Intelitek is providing a matching grant to cover half of the total expenses of the CoderZ fees.  Intelitek is also providing technical support when needed.</t>
  </si>
  <si>
    <t>https://drive.google.com/u/0/open?usp=forms_web&amp;id=17niNZI-v-TXrU81gNe0ifGOj5QP3V4zXFO31AnLvyqs</t>
  </si>
  <si>
    <t xml:space="preserve">Last year our school included approximately 100 students in grades 4-6 in our first-ever Robotics Team. Our Robotics Team primarily focused on using the CoderZ platform to teach students about computer coding.  All students in grades 4 through 6 competed in the online competition in the spring of 2023.  With additional funding this year, we will increase our team to include the new set of fourth graders, as well as this year's third graders making our 2023-2024 team approximately 130 students; this will increase our robotics program by 30%. 
The goal of this program is to increase access to quality STEM education for all students. The CoderZ curriculum will be taught to all students in grades 3 through 6 by the library media specialist. There will also be opportunities for students to engage with their peers on CoderZ challenges.  Students who are particularly interested in the platform will have the option of attending an additional weekly Robotics Club meeting during a predetermined time. Many of our students qualify for free or reduced lunch (33%) and do not have access to technology at home. This program will give all students the opportunity to develop critical STEM skills.
All students will compete in the CoderZ virtual challenge in the spring of 2024.  Teams made up of up to 6 students may also have the chance to compete in the in-person competition in the spring of 2024 depending on their virtual competition scores.
Funds will also be used to purchase some programmable drones. The drones will increase student enthusiasm for coding and will be a nice connection for students to learn about and explore STEM careers. 
The entire school community is very excited about expanding our robotics program and giving students additional opportunities to explore the wonderful world of STEM.
</t>
  </si>
  <si>
    <t>Merrimack Valley High School</t>
  </si>
  <si>
    <t>Merrimack Valley School District</t>
  </si>
  <si>
    <t>We will definitely participate in two district qualifying matches. These are usually located in NH and MA. Last year we attended one in Salem, NH and one in Worcester, MA. Ideally, we will qualify and then participate in a third competition at the district championship level as we did in 2022.</t>
  </si>
  <si>
    <t>Can Do Home Improvements</t>
  </si>
  <si>
    <t>Verne Philbrook</t>
  </si>
  <si>
    <t>https://drive.google.com/u/0/open?usp=forms_web&amp;id=1V8hcNZk_rskkxuVuJGs5J_tg02vf6l5k</t>
  </si>
  <si>
    <t>The organization provides the team with any help they can. Sometimes, they provide meals for the team. Other times they can provide building materials and tool support.</t>
  </si>
  <si>
    <t>https://drive.google.com/u/0/open?usp=forms_web&amp;id=1KlJrcYPmfmRcXXr0j3Tc6c-ing-dL6KpfMeRshkLTPM</t>
  </si>
  <si>
    <t xml:space="preserve">The MVHS robotics team has been participating in FIRST robotics since 2017. We are a school where approximately 26% of our population qualifies for free or reduced lunch. Our robotics participation numbers have varied over the years. At the current time, we have about nine students who will be returning after last year. Our goal is to have at least twenty participants on the team by the time we are building our robot for the season. 
The money from the grant for both parts and registration would allow us to focus on putting both current and new members quickly to work. We would have the materials and time to mentor new students on the team and provide each of them with firsthand building or coding experience, depending on their preference. We will still be doing our best to raise funds on our own, but the money from the education department will allow us to spend a good amount of time focusing on the design cycle, which includes the prototyping and testing. 
In the past we have struggled to find the time to do these two steps. We have often had the parts at the last minute which leaves very little time for testing and redesigning the robot. As we work to try to teach the students about better design and planning processes along with the engineering and robotics, it will be a great help to have the assistance of the state grant. We will use the funds to get our design cycle going immediately so that we can break into groups and start prototyping. This will provide a greater opportunity for the students to feel they are an active part of the team, engaging them in the robotics activities and solidifying their participation in MV robotics in the future.
</t>
  </si>
  <si>
    <t>Interlakes Middle High School</t>
  </si>
  <si>
    <t>Interlake's School District</t>
  </si>
  <si>
    <t>FIRST Robotics 2023-34 Season Crescendo. Two District Qualifying Events- Location and date will be chosen in September of 2023. New England District Championships if we qualify.</t>
  </si>
  <si>
    <t>Granite Beach Management, LLC</t>
  </si>
  <si>
    <t>Scott Rockafellow</t>
  </si>
  <si>
    <t>https://drive.google.com/u/0/open?usp=forms_web&amp;id=1yAjz6xGyPXwVwsXjKUdjRbSP8bftOUV_</t>
  </si>
  <si>
    <t xml:space="preserve">This past year Granite beach management sponsored the team with a  sponsorship in addition to paying for a team dinner while the team was competing at the world championships in Houston, TX. Additionally Mentor Scott Rockafellow has been a a vital part of the teams sustainability/business plans. Mr. Rockafellow is an District Approved volunteer, attends all meetings and travels with the team.
</t>
  </si>
  <si>
    <t>https://drive.google.com/u/0/open?usp=forms_web&amp;id=1HB1FZ97WzK5F_0V_wInd4LWuIUHWfqiN</t>
  </si>
  <si>
    <t xml:space="preserve">The Lakerbots are a competitive robotics team that participates in the worldwide FIRST Competition each year as well as being a leader in the STEAM community. The team will be entering its 5th year of existence (Competitive Priority #2) and achieved phenomenal results in the past two years. In 2021-22 the team grew from 4 to 18 students and the team qualified for the New England District Championships. In 2022-23 the team grew from 18 to 22 students and the team not only qualified for NEDCMP, but was captain of the 3rd seed alliance, qualified for World championships in Houston and was captain of the 4th seed alliance in the Curie Division.  The team is also proud of the sustainability award it won at the UNH competition as well as the Governors Cup Award at the Off season event held at Plymouth State University.
	In order to expand participation (Absolute Priority 1), the Interlakes School District and Moultonborough Academy have put into place an agreement in which Moultonborough Academy students are able to participate with the Lakerbots throughout the course of the season. In addition the team has recruited mentors to allow for an increased number of students that can participate. The Mentor team has developed a sustainability plan that looks to increase the number of participants by 6 students from 22 to 28. The sustainability plan includes clear communication about the team through our website (https://sites.google.com/interlakes.org/lakerbots/home) and student handbook (Please read for Competitive Priority 3-4) . The handbook describes the team structure with an emphasis on student leadership through captains and sub team leader roles. By creating leadership roles for students the team can both grow and be effective in fulfilling its mission. 
</t>
  </si>
  <si>
    <t>Jennie D Blake School</t>
  </si>
  <si>
    <t>Jennie D Blake</t>
  </si>
  <si>
    <t xml:space="preserve">Belmont High School Jan 13, 2024, Oyster River Dec 16, 2023, Candia School Nov 11, 2023, Newfound Memorial High School Nov 4, 2023, Jennie D Blake January 27, 2024. Dates are subject to change. </t>
  </si>
  <si>
    <t>Robotics Maker Space LLC</t>
  </si>
  <si>
    <t>Pamela Kelly</t>
  </si>
  <si>
    <t>https://drive.google.com/u/0/open?usp=forms_web&amp;id=108mgTnRJUglq5DQrK8kZX46q2txXDNLW</t>
  </si>
  <si>
    <t>no</t>
  </si>
  <si>
    <t>https://drive.google.com/u/0/open?usp=forms_web&amp;id=1uo1_4pfvqcajdBq8_Oa9EXLN1SlKUwUk</t>
  </si>
  <si>
    <t xml:space="preserve">The purpose of this application is to help us expand on what we have accomplished with our robotics program here at Jennie D. Blake Elementary School (JDB) in Hill. JDB is a small rural elementary school in central New Hampshire serving students Pre-Kindergarten through 6th grade. Our community has a large property tax burden and the school has a bare-bones budget that does not include any enrichment programming.
Each year that we participate in the program we have grown. Our main goal for this year is not only to maintain our program, but to grow it in grades 4 - 6. These student leaders will help to inspire, teach, and share their experience with our Pre-K-3rd grade students.
The current robotics program is utilizing the older generation equipment. These grant funds will provide the team with new generation equipment that will be used to upgrade the original equipment that we are currently using. With 10 females and 10 males on the teams will not only assist in making our students more competitive but allow them to expand their knowledge in robotics. 
The intent of our program is not only to maintain our expansion, but to introduce these students to highly sought-after skills and interest them in pursuing educational and career opportunities in science, technology, engineering, and mathematics, while building critical life and work-related skills.  These are very important skills to develop at such a young age.
We will be hosting another VEX robotics competition here in January. By participating in the VEX IQ Robotics Challenge, the students will be learning valuable engineering skills and gaining life skills such as: teamwork, perseverance, communication, collaboration, project management, problem solving and critical thinking.
VEX Robotics is a year-round program with over 20,000 teams from 50 countries, â€œInspiring students, one robot at a timeâ€. 
</t>
  </si>
  <si>
    <t>Conant Middle High School</t>
  </si>
  <si>
    <t>Jaffrey-Rindge Cooperative School District</t>
  </si>
  <si>
    <t>CMHS - Middle School 31.68%; High School 27.56%</t>
  </si>
  <si>
    <t>First Tech Challenge.  We plan to field 2 teams from the school this year.  Each team will participate/compete in 2 official qualifying events, and at least 1 unofficial scrimmage.   Based on past performance, at least our teams teams should qualify for the FTC NH State Championship competition.  The events for this year are not yet scheduled.</t>
  </si>
  <si>
    <t>MilliporeSigma</t>
  </si>
  <si>
    <t>Joe Salvaneschi</t>
  </si>
  <si>
    <t>https://drive.google.com/u/0/open?usp=forms_web&amp;id=1YbHORvmccUhTHsQs5IZTic-ypkZ4kDbI</t>
  </si>
  <si>
    <t>Our partner plans to provided mentorship in the robot design and programming process.  Employees will meet with our team and consult on mechanical design, automation, and autonomous programming.  A tour of their local facility, which uses robots in the manufacturing process, will also be provided.
The team can raise funds, knowledge and mentorship are more difficult to acquire!</t>
  </si>
  <si>
    <t>https://drive.google.com/u/0/open?usp=forms_web&amp;id=1Y7nn5axtI8Qm0Ptkj4dAimeJZ2DrEiWw</t>
  </si>
  <si>
    <t xml:space="preserve">Currently CMHS provides STEM courses for grades 6, 7 and 8, beginning with STEM Explorations, Design and Modeling, and culminating with Automation and Robotics in 8th grade.  The high school does not have a robotics program, other than the co-curricular FTC team.  There is access to computer science courses in the high school, and network design and manufacturing at the Region 14 ATC housed at ConVal.  ATC courses are often difficult for learners to get into.
The FTC team - The Hot Wings - has been active at Conant for four years, usually with a team of 2 to 4 members.  In the post-COVID FY23 season the team actively recruited and grew from 3 participants to 12!  The increased interest and participation results in the need to field a second team, so that all participants can enjoy the full experience.  Twelve kids can't all work on one robot!  As a result some learners lost interest; eight fully participated for the duration of the season.  With two teams this year we plan to increase participation to 20, adding a focus on marketing and promotion to attract those who may not typically be interested in robotics.  The DOE funds will allow us to register and equip a second FiRST Tech Challenge team, and increase participants from 8 to up to 20 - meeting Absolute Priority 1.
The school is supporting this effort by housing the team in a dedicated classroom, equipped with audio/visual aids to facilitate robot design and programming instruction.  Ethernet access will allow CAD design - a high priority with our senior team members.  This will be the first time the team can practice and perfect their robot (now robots!) on a full size playing field!  
In order to make the program/team sustainable, we are actively seeking mentor-experts from the local community.  Senior team members are in the process of creating a digital "want ad" for MilliporeSigma's use in advertising  The district has also identified a "coach in training" that will help support the program.
Jaffrey and Rindge are rural communities, our free and reduced lunch rate is above the state average, and many of our learners rarely leave the Monadnock region.  The robotics program and competition expand horizons.  For many it is the only interscholastic experience they have.  At the State Championships last year at NHTI one of learner exclaimed "I hope I can go to a college like this!".  We have another learner that earned school credit through his work on the team last year.  Many are planning to use their robotics experience to get financial aid for college, and the "Learn Anywhere" program to earn high school credit.  
Thank you for considering our application! 
</t>
  </si>
  <si>
    <t>Lafayette Regional School</t>
  </si>
  <si>
    <t>Lafayette Regional School District</t>
  </si>
  <si>
    <t>Regional Qualifier, Hypertherm, Lebanon, NH. Date undetermined</t>
  </si>
  <si>
    <t>Lafayette Parent Teacher Organization</t>
  </si>
  <si>
    <t>Sarah Reeder</t>
  </si>
  <si>
    <t>https://drive.google.com/u/0/open?usp=forms_web&amp;id=1bHyn-avfMjlkkGZChU5T8fz0hyLrOhBQ</t>
  </si>
  <si>
    <t xml:space="preserve">The Lafayette Parent Teacher Organization supports our program by coordinating transportation to and from events, as well as after-school programs. Additionally they provide our students with snacks and additional support for our extra late work sessions. Unfortunately due to the amount of programs that need support from the LPTO, they cannot provide a match for this grant; however, they are happy to supplement our needs by providing any food, audio equipment, T-Shirt Costs and extra transportation support we may need for the Robotics Program. </t>
  </si>
  <si>
    <t>https://drive.google.com/u/0/open?usp=forms_web&amp;id=1yTOMIoycCxn3sH9qq4IGZfSY_818UL4P</t>
  </si>
  <si>
    <t xml:space="preserve">The goal is to build a foundation in robotics, engineering, problem solving and teamwork starting in Kindergarten. Currently, Kindergarten students use LEGO The Coding Express (Purchased with Last grants budget) and Early Simple Machines, First and Second Grades use LEGO WeDo. Later this year we are going to be using the LEGO SPIKE Prime kits with our Third and Fourth Grade classes. Additionally, our Fifth Graders use LEGO Machines and Mechanisms kits to broaden their engineering skills (As well as prep with LEGO Spike Prime for the following yearâ€™s competition in sixth grade). 
Over the next two years (Grant Year 1 &amp; 2)  we will continue to build upon our First LEGO League program by adjusting our previous FLL program to include more afterschool sessions starting in September. Our hope is to integrate more parent and mentor involvement allowing more opportunities for students to practice their coding after school. Additionally we now have a full K-6 LEGO robotics program that allows our students to become well versed in LEGO robotics, and also creative problem solving by the time they enter the competition in 6th grade. 
By introducing programming, engineering and problem solving at an earlier age, we hope to create more multi-age teams to attend the competition. In Grant Year 2 we hope to provide an after-school FLL option for students in Grades 4-6. Unfortunately due to our location, most event locations are quite far away and require a hotel room to arrive on time the next day which adds to our transportation costs(in addition to the large travel distances). We are very thankful to have such great access to robotics in our school, thus we are focusing our budget on the other parts such as T-Shirts, Stipends and Transportation costs for the competition.
</t>
  </si>
  <si>
    <t>Abbot-Downing School</t>
  </si>
  <si>
    <t>Concord School District</t>
  </si>
  <si>
    <t>120+</t>
  </si>
  <si>
    <t>SPHERO (2nd-5th), BeeBots (K-1)</t>
  </si>
  <si>
    <t>The 4th Season of The Sphero Global Challenge, February 14, 2024 - FINAL Video Submissions Due. We will have an in-house competition for our Kindergarten and 1st Graders with BeeBots- There will be one group winner from each grade level.</t>
  </si>
  <si>
    <t>Sponsor: ADS Parent involved in STEM</t>
  </si>
  <si>
    <t>Sarah Grosvenor</t>
  </si>
  <si>
    <t>https://drive.google.com/u/0/open?usp=forms_web&amp;id=17eT47hrB7rw95LWwfwHnSfgjuhg8xux6</t>
  </si>
  <si>
    <t>No match. This sponsor is UNH's STEM DISCOVERY LAB Director. Her expertise will help enrich our robotics program by providing professional development for me and serve as a mentor.</t>
  </si>
  <si>
    <t>https://drive.google.com/u/0/open?usp=forms_web&amp;id=1Lc7-igmW0iEp7TCzfWaSFsIQ8gMXbKEg</t>
  </si>
  <si>
    <t xml:space="preserve">The 2022-2023 school year at Abbot-Downing School in Concord was brighter, busier, and buzzing thanks to the Robotics Grant. From the moment I found out we were a lucky recipient, I hit the ground running and havenâ€™t stopped since. 
I was able to purchase our first set of robotics equipment and introduce robotics to our students in grades K-5. After spending time in Kindergarten and 1st grade, I noticed how engaged and excited they were while working with robots and learning how to communicate with them to complete a task. With the fun came frustration. As a mom and teacher, I realized that these students missed out on many preschool fundamentals from 2020-2022. They had to increase their kindergarten skills before the robotics equipment. Then I thought, could we do this side by side?
I wholeheartedly envision ADSâ€™s robotics program to be inclusive and accessible to all of our students. So this sent me back to the drawing board - how can I capture their engagement and excitement, while teaching them typical kindergarten skills? Answer = BEEBOTS. These robots are an introductory robot and have tactile buttons that the user must press to communicate. They also have a variety of accessories that make these robots a robust learning tool. Beebot lessons fluidly work with phonics, letter/sound identification, money/counting, and more. The funding from this grant will indisputably increase the number of students who participate in robotics, including our ELL population.
I plan to have an in-school competition with Kindergarten and 1st graders. Our school is already set up with â€œStudent Buddiesâ€. This means veteran robotics students will be able to assist to communicate healthy, friendly, competition etiquette.
On behalf of the ADS students, teachers, and administrators, I thank you for your time and appreciate your consideration for this grant application.
</t>
  </si>
  <si>
    <t>Spark Academy of Advanced Technologies</t>
  </si>
  <si>
    <t>16-20</t>
  </si>
  <si>
    <t>MCC Robotics VRC Kickoff (RE-VRC-23-2750), November 4, 2023, 1066 Front Street Manchester, NH 03102</t>
  </si>
  <si>
    <t>https://drive.google.com/u/0/open?usp=forms_web&amp;id=1shKymE8cmyE5g8e8UvZmmnMV8rYjeuAz</t>
  </si>
  <si>
    <t>MCC is providing space for our team to build and store our robots and equipment.</t>
  </si>
  <si>
    <t>https://drive.google.com/u/0/open?usp=forms_web&amp;id=12DUojo2pxjp9BwAgg9rw0H01xB-T1szu</t>
  </si>
  <si>
    <t>Spark Academy has 92 students in four grades, 9-12. Our school population is 16% female, 19% non-white, and 11% eligible for free/reduced lunch.
Spark has had a robotics team since its inception in 2019 and this will be our fifth year using the VEX Robotics platform. Last year our robotics team consisted of 14 students and 5 robots, of which 8 students from the team graduated. We are recruiting new students to replace those who graduated and to increase the overall size of our team. Our goal is to have 16-20 students join the team over the next two years and increase the number of robots from the current 2 teams to 7 robot teams. Recruitment for new students will begin during student orientation the first week of school.
Our objective for the team is for the students to learn skills associated with engineering design and programming by designing and constructing a purpose-built competitive robot. Students will also engage in public speaking, collaboration (both within their team and team-to-team) and learning about budgeting.
The grant budget was determined by looking at the number of teams Spark Academy had last year and the number of events that the teams attended. With that in mind, it was determined that $5000 of the grant funding would be spent on competition registrations for the teams. This will include the initial registration in Robot Events, two teams going to WPI: The Wave, and at least two teams going to the State Championship. Three hundred dollars was budgeted for team shirts ($15 x 20), and $6500 was budgeted for new parts and tools. Both the transportation and coach stipend were set at the maximum amount allowed. Should we have teams qualify for the VEX World Competition additional funds will be raised to cover those expenses.</t>
  </si>
  <si>
    <t>Gilford Middle School</t>
  </si>
  <si>
    <t>Gilford School District</t>
  </si>
  <si>
    <t>FIRST Robotics;FIRST LEGO League</t>
  </si>
  <si>
    <t>November 18, 2023  Manchester, NH Qualifying Tournament November 2023  (Tentative location as FIRST has not announced locations at this time)</t>
  </si>
  <si>
    <t>Damato Painting and Power Washing</t>
  </si>
  <si>
    <t>Eric Damato</t>
  </si>
  <si>
    <t>https://drive.google.com/u/0/open?usp=forms_web&amp;id=1hxwko55TDC6mnBp43zsoXDovj3XV7pkt</t>
  </si>
  <si>
    <t xml:space="preserve">No monetary match at this time.  They may be able to purchase our team shirts or supply snacks.  However, they have knowledge and skills for building robots. </t>
  </si>
  <si>
    <t>https://drive.google.com/u/0/open?usp=forms_web&amp;id=1AO4TpK3MiOZfOXhxkhoTGWo9ohmv7ZER</t>
  </si>
  <si>
    <t xml:space="preserve">The after school robotics team, LEGOSmiths, began in 2016.  However, during 2020 and 2021 school years the team did not meet due to challenges with COVID.  Additionally in 2021, EV3 was discontinued by LEGO leaving the team with limited supplies and no robot to compete with.  The two year hiatus has been a challenge. This grant will allow Gilford MS to purchase the new SPIKE Prime LEGO Robotics kits/class pack.  The Gilford District supports robotics in the classroom, as enrichment, as well as robotics as an after school team. Current participation is up to 10 students (3% school participation) Expanding robotics, programming, and engineering principles into the computer class curriculum results in the need for additional kits as class size is 25 students.  Having access to materials for an entire grade level will engage and enrich the experience for students in the Computer Unified Arts class. Students, (the whole grade) being taught by the robotics coach, will participate in a 10 week teacher created unit which will utilize the lesson plans found in LEGO Education and Class Pack materials.  They will work towards solving missions using the FIRST LEGO League Challenge Set.  By the end of the year, each grade level (5th-8th) will have participated in the 10 week robotics unit.  Providing opportunities to all 290 Gilford MS students (100%) during school will increase confidence with programing and engineering principles.  Additionally, it will provide students with real life scenarios and opportunities to innovate, think critically, collaborate with peers, and self-direct.  The result of this exposure will be an increased participation in the robotics team.  Year two of the budget request asks for funding for 2 additional teams (3 in total) reaching approximately 10% of the student population, which is equivalent to the participation of sports teams. </t>
  </si>
  <si>
    <t>LEAF Charter School</t>
  </si>
  <si>
    <t>Charter</t>
  </si>
  <si>
    <t>Unknown (school hasn't collected the info)</t>
  </si>
  <si>
    <t>50+</t>
  </si>
  <si>
    <t>CoderZ Fall &amp; Spring Leagues/ finals,  December &amp; May, online and with finals in Derry, NH</t>
  </si>
  <si>
    <t>Randall Swartz</t>
  </si>
  <si>
    <t>https://drive.google.com/u/0/open?usp=forms_web&amp;id=19nSG8zPHr5m98p9a29VaDOSsPoaRQjrv</t>
  </si>
  <si>
    <t>50% match</t>
  </si>
  <si>
    <t>https://drive.google.com/u/0/open?usp=forms_web&amp;id=1HDfwGaMw42jNeIV6eZe4EZJ7Ofb-NtgP</t>
  </si>
  <si>
    <t>LEAF Charter has not previously engaged in robotics,  whether competitive or otherwise:  this partnership with CoderZ for software,  pedagogical and competition support will therefore expand our program by 100% with a target of recruiting 50 or so of our 80+ students into competition and ideally providing all students with at least some exposure to the coding/ robotics software.   These are ambitious target numbers, but will contribute to a significant update in style and breadth of honoring the school's stated STEAM mission.</t>
  </si>
  <si>
    <t>6-8</t>
  </si>
  <si>
    <t>9-12</t>
  </si>
  <si>
    <t>3-5</t>
  </si>
  <si>
    <t>4-5</t>
  </si>
  <si>
    <t>8-12</t>
  </si>
  <si>
    <t>Amount Requested 23-24</t>
  </si>
  <si>
    <t>Amount Allocated 23-24</t>
  </si>
  <si>
    <t>Final Paid Amt</t>
  </si>
  <si>
    <t>Unspent Amount</t>
  </si>
  <si>
    <t>Closed in GMS</t>
  </si>
  <si>
    <t>Final Report in GMS</t>
  </si>
  <si>
    <t>2024 Robotics Grant Final Response (Google form)</t>
  </si>
  <si>
    <t>Amount Requested 24-25</t>
  </si>
  <si>
    <t>Amount Allocated 24-25</t>
  </si>
  <si>
    <t>Spent Amount</t>
  </si>
  <si>
    <t>Notes</t>
  </si>
  <si>
    <t>60 &amp; 29</t>
  </si>
  <si>
    <t>Budget</t>
  </si>
  <si>
    <t>Total Requests</t>
  </si>
  <si>
    <t>Remaining to be allocated</t>
  </si>
  <si>
    <t>Contoocook Valley SAU Office</t>
  </si>
  <si>
    <t>Contoocook Valley</t>
  </si>
  <si>
    <t>Antrim Elementary School</t>
  </si>
  <si>
    <t>Pierce Elementary School</t>
  </si>
  <si>
    <t>Dublin Consolidated School</t>
  </si>
  <si>
    <t>Hancock Elementary School</t>
  </si>
  <si>
    <t>Francestown Elementary School</t>
  </si>
  <si>
    <t>Greenfield Elementary School</t>
  </si>
  <si>
    <t>Conval Regional High School</t>
  </si>
  <si>
    <t>South Meadow School</t>
  </si>
  <si>
    <t>Peterborough Elementary School</t>
  </si>
  <si>
    <t>Temple Elementary School</t>
  </si>
  <si>
    <t>Phoenix Academy at Dublin</t>
  </si>
  <si>
    <t>Region 14 Applied Technology Center</t>
  </si>
  <si>
    <t>Inter-Lakes Cooperative SAU Office</t>
  </si>
  <si>
    <t>Ashland</t>
  </si>
  <si>
    <t>Ashland Elementary School</t>
  </si>
  <si>
    <t>Inter-Lakes Cooperative</t>
  </si>
  <si>
    <t>Inter-Lakes High School</t>
  </si>
  <si>
    <t>Sandwich Central School</t>
  </si>
  <si>
    <t>Inter-Lakes Elementary School</t>
  </si>
  <si>
    <t>Inter-Lakes Middle School</t>
  </si>
  <si>
    <t>Berlin SAU Office</t>
  </si>
  <si>
    <t>Berlin</t>
  </si>
  <si>
    <t>Berlin Middle School</t>
  </si>
  <si>
    <t>Berlin Senior High School</t>
  </si>
  <si>
    <t>Berlin Regional Career &amp; Technical Center</t>
  </si>
  <si>
    <t>Berlin Elementary School</t>
  </si>
  <si>
    <t>Northern New Hampshire Correctional Facility</t>
  </si>
  <si>
    <t>Newfound Area SAU Office</t>
  </si>
  <si>
    <t>Newfound Area</t>
  </si>
  <si>
    <t>Bridgewater-Hebron Village School</t>
  </si>
  <si>
    <t>Bristol Elementary School</t>
  </si>
  <si>
    <t>Danbury Elementary School</t>
  </si>
  <si>
    <t>New Hampton Community School</t>
  </si>
  <si>
    <t>Oyster River SAU Office</t>
  </si>
  <si>
    <t>Oyster River Coop</t>
  </si>
  <si>
    <t>Moharimet School</t>
  </si>
  <si>
    <t>Oyster River Middle School</t>
  </si>
  <si>
    <t>Mast Way School</t>
  </si>
  <si>
    <t>Oyster River Preschool Education Program</t>
  </si>
  <si>
    <t>Claremont SAU Office</t>
  </si>
  <si>
    <t>Claremont</t>
  </si>
  <si>
    <t>Claremont Preschool Center</t>
  </si>
  <si>
    <t>Sugar River Valley RTC - Claremont</t>
  </si>
  <si>
    <t>Claremont Middle School</t>
  </si>
  <si>
    <t>Stevens High School</t>
  </si>
  <si>
    <t>Bluff School</t>
  </si>
  <si>
    <t>Unity</t>
  </si>
  <si>
    <t>Unity Elementary School</t>
  </si>
  <si>
    <t>Maple Avenue School</t>
  </si>
  <si>
    <t>Disnard Elementary School</t>
  </si>
  <si>
    <t>Colebrook SAU Office</t>
  </si>
  <si>
    <t>Colebrook</t>
  </si>
  <si>
    <t>Colebrook Academy and Elementary School (H)</t>
  </si>
  <si>
    <t>Colebrook Academy and Elementary School (E)</t>
  </si>
  <si>
    <t>Pittsburg</t>
  </si>
  <si>
    <t>Pittsburg School (Elem)</t>
  </si>
  <si>
    <t>Stewartstown</t>
  </si>
  <si>
    <t>Stewartstown Community School</t>
  </si>
  <si>
    <t>Pittsburg School (High)</t>
  </si>
  <si>
    <t>North Point CTE Center</t>
  </si>
  <si>
    <t>Concord SAU Office</t>
  </si>
  <si>
    <t>Concord</t>
  </si>
  <si>
    <t>Beaver Meadow School</t>
  </si>
  <si>
    <t>Child and Family Services Group Home</t>
  </si>
  <si>
    <t>Concord Regional Technical Center</t>
  </si>
  <si>
    <t>F Unit Adolscent Program</t>
  </si>
  <si>
    <t>NH Youth Services Center</t>
  </si>
  <si>
    <t>Mill Brook School</t>
  </si>
  <si>
    <t>Broken Ground School</t>
  </si>
  <si>
    <t>Rundlett Middle School</t>
  </si>
  <si>
    <t>Concord High School</t>
  </si>
  <si>
    <t>Christa McAuliffe School</t>
  </si>
  <si>
    <t>Conway SAU Office</t>
  </si>
  <si>
    <t>Bartlett</t>
  </si>
  <si>
    <t>Josiah Bartlett Elementary School</t>
  </si>
  <si>
    <t>Conway</t>
  </si>
  <si>
    <t>John H. Fuller School</t>
  </si>
  <si>
    <t>Conway Elementary School</t>
  </si>
  <si>
    <t>Kennett High School</t>
  </si>
  <si>
    <t>Jackson</t>
  </si>
  <si>
    <t>Jackson Grammar School</t>
  </si>
  <si>
    <t>Mt. Washington Valley Career Tech Ctr.</t>
  </si>
  <si>
    <t>A. Crosby Kennett Middle School</t>
  </si>
  <si>
    <t>Derry Cooperative SAU Office</t>
  </si>
  <si>
    <t>Derry Cooperative</t>
  </si>
  <si>
    <t>West Running Brook Middle School</t>
  </si>
  <si>
    <t>East Derry Memorial Elementary School</t>
  </si>
  <si>
    <t>Derry Village School</t>
  </si>
  <si>
    <t>Grinnell School</t>
  </si>
  <si>
    <t>South Range Elementary School</t>
  </si>
  <si>
    <t>Gilbert H. Hood Middle School</t>
  </si>
  <si>
    <t>Derry Early Education Program</t>
  </si>
  <si>
    <t>Ernest P. Barka Elementary School</t>
  </si>
  <si>
    <t>Dover SAU Office</t>
  </si>
  <si>
    <t>Dover</t>
  </si>
  <si>
    <t>Garrison School</t>
  </si>
  <si>
    <t>Dover Middle School</t>
  </si>
  <si>
    <t>Dover Senior High School</t>
  </si>
  <si>
    <t>Woodman Park School</t>
  </si>
  <si>
    <t>Frances G. Hopkins Elementary School at Horne Street</t>
  </si>
  <si>
    <t>Dover Childrens Home</t>
  </si>
  <si>
    <t>Dover Career Technical Center</t>
  </si>
  <si>
    <t>Our House for Girls</t>
  </si>
  <si>
    <t>Londonderry SAU Office</t>
  </si>
  <si>
    <t>Londonderry</t>
  </si>
  <si>
    <t>Moose Hill School</t>
  </si>
  <si>
    <t>North Londonderry Elementary School</t>
  </si>
  <si>
    <t>South Londonderry Elementary School</t>
  </si>
  <si>
    <t>Matthew Thornton Elementary School</t>
  </si>
  <si>
    <t>Londonderry Senior High School</t>
  </si>
  <si>
    <t>Tamworth SAU Office</t>
  </si>
  <si>
    <t>Madison</t>
  </si>
  <si>
    <t>Madison Elementary School</t>
  </si>
  <si>
    <t>Tamworth</t>
  </si>
  <si>
    <t>Kenneth A. Brett School</t>
  </si>
  <si>
    <t>Freedom</t>
  </si>
  <si>
    <t>Freedom Elementary School</t>
  </si>
  <si>
    <t>Epping SAU Office</t>
  </si>
  <si>
    <t>Epping</t>
  </si>
  <si>
    <t>Epping High School</t>
  </si>
  <si>
    <t>Epping Middle School</t>
  </si>
  <si>
    <t>Epping Elementary School</t>
  </si>
  <si>
    <t>Hooksett SAU Office</t>
  </si>
  <si>
    <t>Hooksett</t>
  </si>
  <si>
    <t>David R. Cawley Middle School</t>
  </si>
  <si>
    <t>Auburn</t>
  </si>
  <si>
    <t>Auburn Village School</t>
  </si>
  <si>
    <t>Candia</t>
  </si>
  <si>
    <t>Henry W. Moore School</t>
  </si>
  <si>
    <t>Hooksett Memorial School</t>
  </si>
  <si>
    <t>Fred C. Underhill School</t>
  </si>
  <si>
    <t>Exeter SAU Office</t>
  </si>
  <si>
    <t>Brentwood</t>
  </si>
  <si>
    <t>East Kingston</t>
  </si>
  <si>
    <t>East Kingston Elementary School</t>
  </si>
  <si>
    <t>Main Street School</t>
  </si>
  <si>
    <t>Exeter Region Cooperative</t>
  </si>
  <si>
    <t>Lincoln Street Elementary School</t>
  </si>
  <si>
    <t>Kensington</t>
  </si>
  <si>
    <t>Newfields</t>
  </si>
  <si>
    <t>Newfields Elementary School</t>
  </si>
  <si>
    <t>Stratham</t>
  </si>
  <si>
    <t>Seacoast School of Technology</t>
  </si>
  <si>
    <t>Sanborn Regional SAU Office</t>
  </si>
  <si>
    <t>Sanborn Regional</t>
  </si>
  <si>
    <t>Sanborn Regional High School</t>
  </si>
  <si>
    <t>Daniel J. Bakie School</t>
  </si>
  <si>
    <t>Sanborn Regional Middle School</t>
  </si>
  <si>
    <t>Memorial School</t>
  </si>
  <si>
    <t>Franklin SAU Office</t>
  </si>
  <si>
    <t>Paul A. Smith School</t>
  </si>
  <si>
    <t>Franklin Middle School</t>
  </si>
  <si>
    <t>Goffstown SAU Office</t>
  </si>
  <si>
    <t>Goffstown</t>
  </si>
  <si>
    <t>Mountain View Middle School</t>
  </si>
  <si>
    <t>Bartlett Elementary School</t>
  </si>
  <si>
    <t>Goffstown High School</t>
  </si>
  <si>
    <t>New Boston</t>
  </si>
  <si>
    <t>New Boston Central School</t>
  </si>
  <si>
    <t>Glen Lake School</t>
  </si>
  <si>
    <t>Gorham SAU Office</t>
  </si>
  <si>
    <t>Errol</t>
  </si>
  <si>
    <t>Errol Consolidated Elementary School</t>
  </si>
  <si>
    <t>Edward Fenn School</t>
  </si>
  <si>
    <t>Gorham High School</t>
  </si>
  <si>
    <t>Milan</t>
  </si>
  <si>
    <t>Milan Village Elementary School</t>
  </si>
  <si>
    <t>Gorham Middle School</t>
  </si>
  <si>
    <t>Winnacunnet SAU Office</t>
  </si>
  <si>
    <t>Seabrook</t>
  </si>
  <si>
    <t>Seabrook Middle School</t>
  </si>
  <si>
    <t>Hampton Falls</t>
  </si>
  <si>
    <t>Lincoln Akerman School</t>
  </si>
  <si>
    <t>North Hampton</t>
  </si>
  <si>
    <t>Seabrook Elementary School</t>
  </si>
  <si>
    <t>South Hampton</t>
  </si>
  <si>
    <t>South Hampton Barnard School</t>
  </si>
  <si>
    <t>Winnacunnet Cooperative</t>
  </si>
  <si>
    <t>Winnacunnet High School</t>
  </si>
  <si>
    <t>Haverhill Cooperative SAU Office</t>
  </si>
  <si>
    <t>Bath</t>
  </si>
  <si>
    <t>Bath Village School</t>
  </si>
  <si>
    <t>Piermont</t>
  </si>
  <si>
    <t>Piermont Village School</t>
  </si>
  <si>
    <t>Warren</t>
  </si>
  <si>
    <t>Warren Village School</t>
  </si>
  <si>
    <t>Haverhill Cooperative</t>
  </si>
  <si>
    <t>Woodsville Elementary School</t>
  </si>
  <si>
    <t>Woodsville High School</t>
  </si>
  <si>
    <t>Haverhill Cooperative Middle School</t>
  </si>
  <si>
    <t>East Haverhill Academy</t>
  </si>
  <si>
    <t>Henniker SAU Office</t>
  </si>
  <si>
    <t>Weare</t>
  </si>
  <si>
    <t>Center Woods School</t>
  </si>
  <si>
    <t>John Stark Regional</t>
  </si>
  <si>
    <t>Henniker</t>
  </si>
  <si>
    <t>Henniker Community School</t>
  </si>
  <si>
    <t>Stoddard</t>
  </si>
  <si>
    <t>James Faulkner Elementary School</t>
  </si>
  <si>
    <t>Weare Middle School</t>
  </si>
  <si>
    <t>Bedford SAU Office</t>
  </si>
  <si>
    <t>Bedford</t>
  </si>
  <si>
    <t>Peter Woodbury School</t>
  </si>
  <si>
    <t>McKelvie Intermediate School</t>
  </si>
  <si>
    <t>Bedford High School</t>
  </si>
  <si>
    <t>Ross A. Lurgio Middle School</t>
  </si>
  <si>
    <t>Riddle Brook School</t>
  </si>
  <si>
    <t>Merrimack SAU Office</t>
  </si>
  <si>
    <t>Merrimack</t>
  </si>
  <si>
    <t>Merrimack Middle School</t>
  </si>
  <si>
    <t>Reeds Ferry School</t>
  </si>
  <si>
    <t>James Mastricola Elementary School</t>
  </si>
  <si>
    <t>James Mastricola Upper Elementary School</t>
  </si>
  <si>
    <t>Thorntons Ferry School</t>
  </si>
  <si>
    <t>Litchfield SAU Office</t>
  </si>
  <si>
    <t>Griffin Memorial School</t>
  </si>
  <si>
    <t>Litchfield Middle School</t>
  </si>
  <si>
    <t>Pelham SAU Office</t>
  </si>
  <si>
    <t>Pelham</t>
  </si>
  <si>
    <t>Pelham Elementary School</t>
  </si>
  <si>
    <t>Pelham High School</t>
  </si>
  <si>
    <t>Pelham Memorial School</t>
  </si>
  <si>
    <t>Keene SAU Office</t>
  </si>
  <si>
    <t>Keene</t>
  </si>
  <si>
    <t>Keene Middle School</t>
  </si>
  <si>
    <t>Franklin Elementary School</t>
  </si>
  <si>
    <t>Keene High School</t>
  </si>
  <si>
    <t>Wheelock Elementary School</t>
  </si>
  <si>
    <t>Marlborough Elementary School</t>
  </si>
  <si>
    <t>Nelson</t>
  </si>
  <si>
    <t>Nelson Elementary School</t>
  </si>
  <si>
    <t>Chesterfield Central School</t>
  </si>
  <si>
    <t>Harrisville</t>
  </si>
  <si>
    <t>Wells Memorial School</t>
  </si>
  <si>
    <t>Fuller Elementary School</t>
  </si>
  <si>
    <t>Symonds Elementary School</t>
  </si>
  <si>
    <t>Westmoreland</t>
  </si>
  <si>
    <t>Westmoreland School</t>
  </si>
  <si>
    <t>Cheshire Career Center</t>
  </si>
  <si>
    <t>Regional Collaborative Program (TNT)</t>
  </si>
  <si>
    <t>Marlow</t>
  </si>
  <si>
    <t>John D. Perkins Academy</t>
  </si>
  <si>
    <t>Jonathan Daniels School</t>
  </si>
  <si>
    <t>Laconia SAU Office</t>
  </si>
  <si>
    <t>Laconia</t>
  </si>
  <si>
    <t>J. Oliva Huot Technical Center</t>
  </si>
  <si>
    <t>Laconia High School</t>
  </si>
  <si>
    <t>Pleasant Street School</t>
  </si>
  <si>
    <t>Laconia Middle School</t>
  </si>
  <si>
    <t>Woodland Heights Elementary School</t>
  </si>
  <si>
    <t>Elm Street School</t>
  </si>
  <si>
    <t>Newmarket SAU Office</t>
  </si>
  <si>
    <t>Newmarket</t>
  </si>
  <si>
    <t>Newmarket Elementary School</t>
  </si>
  <si>
    <t>Newmarket Jr.-Sr. High School</t>
  </si>
  <si>
    <t>Newmarket Jr.-Sr. High (Elem)</t>
  </si>
  <si>
    <t>Plainfield SAU Office</t>
  </si>
  <si>
    <t>Plainfield</t>
  </si>
  <si>
    <t>Plainfield Elementary School</t>
  </si>
  <si>
    <t>Raymond SAU Office</t>
  </si>
  <si>
    <t>Raymond</t>
  </si>
  <si>
    <t>Lamprey River Elementary School</t>
  </si>
  <si>
    <t>Raymond High School</t>
  </si>
  <si>
    <t>Iber Holmes Gove Middle School</t>
  </si>
  <si>
    <t>Raymond School District Preschool Program</t>
  </si>
  <si>
    <t>Hillsboro-Deering SAU Office</t>
  </si>
  <si>
    <t>Washington</t>
  </si>
  <si>
    <t>Washington Elementary School</t>
  </si>
  <si>
    <t>Hillsboro-Deering Cooperative</t>
  </si>
  <si>
    <t>Hillsboro-Deering Elementary School</t>
  </si>
  <si>
    <t>Hillsboro-Deering Middle School</t>
  </si>
  <si>
    <t>SAU #35 Office</t>
  </si>
  <si>
    <t>Profile</t>
  </si>
  <si>
    <t>Profile Senior High School</t>
  </si>
  <si>
    <t>Bethlehem</t>
  </si>
  <si>
    <t>Lafayette Regional</t>
  </si>
  <si>
    <t>Landaff</t>
  </si>
  <si>
    <t>Landaff Blue School</t>
  </si>
  <si>
    <t>Lisbon Regional</t>
  </si>
  <si>
    <t>Lisbon Regional School (Elem)</t>
  </si>
  <si>
    <t>Lisbon Regional School (Middle)</t>
  </si>
  <si>
    <t>Lisbon Regional School (High)</t>
  </si>
  <si>
    <t>Profile Junior High School</t>
  </si>
  <si>
    <t>Northern NH Youth Services Profile</t>
  </si>
  <si>
    <t>White Mountains Regional SAU Office</t>
  </si>
  <si>
    <t>White Mountains Regional</t>
  </si>
  <si>
    <t>Whitefield Elementary School</t>
  </si>
  <si>
    <t>Robert Jolicoeur School - Lancaster</t>
  </si>
  <si>
    <t>White Mountains Reg'l Arthur Paradice Ctr</t>
  </si>
  <si>
    <t>Lancaster Elementary School</t>
  </si>
  <si>
    <t>White Mountains Regional High School</t>
  </si>
  <si>
    <t>Manchester SAU Office</t>
  </si>
  <si>
    <t>Manchester</t>
  </si>
  <si>
    <t>Manchester Central High School</t>
  </si>
  <si>
    <t>Weston Elementary School</t>
  </si>
  <si>
    <t>Middle School At Parkside</t>
  </si>
  <si>
    <t>Gossler Park School</t>
  </si>
  <si>
    <t>Parker-Varney School</t>
  </si>
  <si>
    <t>Bakersville School</t>
  </si>
  <si>
    <t>Manchester West High School</t>
  </si>
  <si>
    <t>Highland-Goffes Falls School</t>
  </si>
  <si>
    <t>McDonough School</t>
  </si>
  <si>
    <t>Beech Street School</t>
  </si>
  <si>
    <t>Smyth Road School</t>
  </si>
  <si>
    <t>Green Acres School</t>
  </si>
  <si>
    <t>Jewett School</t>
  </si>
  <si>
    <t>Webster School</t>
  </si>
  <si>
    <t>Henry Wilson Elementary School</t>
  </si>
  <si>
    <t>Robert Jolicoeur School - Whitehouse</t>
  </si>
  <si>
    <t>Webster House</t>
  </si>
  <si>
    <t>Robert Jolicoeur Boys Group Home</t>
  </si>
  <si>
    <t>Robert Jolicoeur 2 School-Zachary Rd</t>
  </si>
  <si>
    <t>Boylston Home for Girls</t>
  </si>
  <si>
    <t>Henry J. McLaughlin Jr. Middle School</t>
  </si>
  <si>
    <t>Manchester School of Technology (CTE Center)</t>
  </si>
  <si>
    <t>Northwest Elementary School</t>
  </si>
  <si>
    <t>Easterseals - Zachary Residential</t>
  </si>
  <si>
    <t>Manchester School of Technology (High School)</t>
  </si>
  <si>
    <t>Amherst SAU Office</t>
  </si>
  <si>
    <t>Souhegan Cooperative</t>
  </si>
  <si>
    <t>Souhegan Coop High School</t>
  </si>
  <si>
    <t>Amherst</t>
  </si>
  <si>
    <t>Amherst Middle School</t>
  </si>
  <si>
    <t>Clark-Wilkins School</t>
  </si>
  <si>
    <t>Mont Vernon</t>
  </si>
  <si>
    <t>Mont Vernon Village School</t>
  </si>
  <si>
    <t>Milford SAU Office</t>
  </si>
  <si>
    <t>Milford Middle School</t>
  </si>
  <si>
    <t>Milford High School</t>
  </si>
  <si>
    <t>Milford HS &amp; Applied Technology Center</t>
  </si>
  <si>
    <t>Jacques Memorial Elementary School</t>
  </si>
  <si>
    <t>Milford Early Education Experiences</t>
  </si>
  <si>
    <t>Hollis-Brookline SAU Office</t>
  </si>
  <si>
    <t>Captain Samuel Douglass Academy</t>
  </si>
  <si>
    <t>Hollis</t>
  </si>
  <si>
    <t>Hollis Upper Elementary School</t>
  </si>
  <si>
    <t>Richard Maghakian Memorial School</t>
  </si>
  <si>
    <t>Hollis-Brookline Cooperative</t>
  </si>
  <si>
    <t>Hollis-Brookline Middle School</t>
  </si>
  <si>
    <t>Hollis-Brookline High School</t>
  </si>
  <si>
    <t>Hollis Primary School</t>
  </si>
  <si>
    <t>Nashua SAU Office</t>
  </si>
  <si>
    <t>Pennichuck Middle School</t>
  </si>
  <si>
    <t>Dr. Norman W. Crisp School</t>
  </si>
  <si>
    <t>Fairgrounds Elementary School</t>
  </si>
  <si>
    <t>New Searles School</t>
  </si>
  <si>
    <t>Sunset Heights School</t>
  </si>
  <si>
    <t>Nashua High School South</t>
  </si>
  <si>
    <t>Bicentennial Elementary School</t>
  </si>
  <si>
    <t>Fairgrounds Middle School</t>
  </si>
  <si>
    <t>Mt. Pleasant School</t>
  </si>
  <si>
    <t>Elm Street Middle School</t>
  </si>
  <si>
    <t>Birch Hill Elementary School</t>
  </si>
  <si>
    <t>Broad Street Elementary School</t>
  </si>
  <si>
    <t>Charlotte Ave Elementary School</t>
  </si>
  <si>
    <t>Main Dunstable School</t>
  </si>
  <si>
    <t>Amherst Street School</t>
  </si>
  <si>
    <t>Ledge Street School</t>
  </si>
  <si>
    <t>Nashua High School North</t>
  </si>
  <si>
    <t>Nashua Technology Center</t>
  </si>
  <si>
    <t>Clearway Alternative School</t>
  </si>
  <si>
    <t>Nashua Childrens Association/Residence</t>
  </si>
  <si>
    <t>Nashua Children's Assoc</t>
  </si>
  <si>
    <t>Franklin Street School</t>
  </si>
  <si>
    <t>Nashua Title I Preschool</t>
  </si>
  <si>
    <t>Purple Panthers Preschool</t>
  </si>
  <si>
    <t>Brentwood Academy</t>
  </si>
  <si>
    <t>Newport SAU Office</t>
  </si>
  <si>
    <t>Newport</t>
  </si>
  <si>
    <t>Newport SOAR Middle School</t>
  </si>
  <si>
    <t>Newport SOAR High School</t>
  </si>
  <si>
    <t>Sugar River Valley RTC - Newport</t>
  </si>
  <si>
    <t>Newport Middle School</t>
  </si>
  <si>
    <t>Newport Middle High School (High)</t>
  </si>
  <si>
    <t>Richards Elementary School</t>
  </si>
  <si>
    <t>Northwood SAU Office</t>
  </si>
  <si>
    <t>Northwood</t>
  </si>
  <si>
    <t>Northwood Elementary School</t>
  </si>
  <si>
    <t>Moultonborough SAU Office</t>
  </si>
  <si>
    <t>Moultonborough</t>
  </si>
  <si>
    <t>Moultonborough Central School</t>
  </si>
  <si>
    <t>Moultonborough Academy</t>
  </si>
  <si>
    <t>Moultonborough Middle Level</t>
  </si>
  <si>
    <t>Merrimack Valley SAU Office</t>
  </si>
  <si>
    <t>Boscawen Elementary School</t>
  </si>
  <si>
    <t>Andover</t>
  </si>
  <si>
    <t>Andover Elementary School</t>
  </si>
  <si>
    <t>Loudon Elementary School</t>
  </si>
  <si>
    <t>Penacook Elementary School</t>
  </si>
  <si>
    <t>Salisbury Elementary School</t>
  </si>
  <si>
    <t>Webster Elementary School</t>
  </si>
  <si>
    <t>Jaffrey-Rindge SAU Office</t>
  </si>
  <si>
    <t>Jaffrey-Rindge Cooperative</t>
  </si>
  <si>
    <t>Conant Middle High School (H)</t>
  </si>
  <si>
    <t>Jaffrey Grade School</t>
  </si>
  <si>
    <t>Conant Middle High School (M)</t>
  </si>
  <si>
    <t>Rindge Memorial School</t>
  </si>
  <si>
    <t>Conant High School CATE</t>
  </si>
  <si>
    <t>Plymouth SAU Office</t>
  </si>
  <si>
    <t>Rumney</t>
  </si>
  <si>
    <t>New England Salem Childrens Trust</t>
  </si>
  <si>
    <t>Pemi-Baker Regional</t>
  </si>
  <si>
    <t>Plymouth Applied Technology Center</t>
  </si>
  <si>
    <t>Campton</t>
  </si>
  <si>
    <t>Holderness</t>
  </si>
  <si>
    <t>Holderness Central School</t>
  </si>
  <si>
    <t>Plymouth Regional High School</t>
  </si>
  <si>
    <t>Plymouth</t>
  </si>
  <si>
    <t>Thornton</t>
  </si>
  <si>
    <t>Thornton Central School</t>
  </si>
  <si>
    <t>Waterville Valley</t>
  </si>
  <si>
    <t>Wentworth</t>
  </si>
  <si>
    <t>Wentworth Elementary School</t>
  </si>
  <si>
    <t>Governor Wentworth Regional SAU Office</t>
  </si>
  <si>
    <t>Governor Wentworth Regional</t>
  </si>
  <si>
    <t>Effingham Elementary School</t>
  </si>
  <si>
    <t>New Durham Elementary School</t>
  </si>
  <si>
    <t>Tuftonboro Central School</t>
  </si>
  <si>
    <t>Carpenter School</t>
  </si>
  <si>
    <t>Lakes Region Technology Center</t>
  </si>
  <si>
    <t>Crescent Lake School</t>
  </si>
  <si>
    <t>Greenland SAU Office</t>
  </si>
  <si>
    <t>Greenland</t>
  </si>
  <si>
    <t>Greenland Central School</t>
  </si>
  <si>
    <t>New Castle</t>
  </si>
  <si>
    <t>Maude H. Trefethen School</t>
  </si>
  <si>
    <t>Newington</t>
  </si>
  <si>
    <t>Newington Public School</t>
  </si>
  <si>
    <t>Rye</t>
  </si>
  <si>
    <t>Rye Junior High School</t>
  </si>
  <si>
    <t>Rye Elementary School</t>
  </si>
  <si>
    <t>Pittsfield SAU Office</t>
  </si>
  <si>
    <t>Pittsfield</t>
  </si>
  <si>
    <t>Pittsfield High School</t>
  </si>
  <si>
    <t>Pittsfield Elementary School</t>
  </si>
  <si>
    <t>Pittsfield Middle School</t>
  </si>
  <si>
    <t>Portsmouth SAU Office</t>
  </si>
  <si>
    <t>Portsmouth</t>
  </si>
  <si>
    <t>New Franklin School</t>
  </si>
  <si>
    <t>Portsmouth Middle School</t>
  </si>
  <si>
    <t>Little Harbour School</t>
  </si>
  <si>
    <t>Mary C. Dondero Elementary School</t>
  </si>
  <si>
    <t>PEEP School - Pre School Program</t>
  </si>
  <si>
    <t>Portsmouth High School</t>
  </si>
  <si>
    <t>The Chase Home for Children</t>
  </si>
  <si>
    <t>Portsmouth Career Technical Ctr #19</t>
  </si>
  <si>
    <t>Pembroke SAU Office</t>
  </si>
  <si>
    <t>Pembroke</t>
  </si>
  <si>
    <t>Three Rivers School</t>
  </si>
  <si>
    <t>Allenstown</t>
  </si>
  <si>
    <t>Armand R. Dupont School</t>
  </si>
  <si>
    <t>Allenstown Elementary School</t>
  </si>
  <si>
    <t>Chichester</t>
  </si>
  <si>
    <t>Chichester Central School</t>
  </si>
  <si>
    <t>Deerfield</t>
  </si>
  <si>
    <t>Deerfield Community School</t>
  </si>
  <si>
    <t>Epsom</t>
  </si>
  <si>
    <t>Pembroke Hill School</t>
  </si>
  <si>
    <t>Pembroke Academy</t>
  </si>
  <si>
    <t>Rochester SAU Office</t>
  </si>
  <si>
    <t>Rochester</t>
  </si>
  <si>
    <t>East Rochester School</t>
  </si>
  <si>
    <t>Nancy Loud School</t>
  </si>
  <si>
    <t>McClelland School</t>
  </si>
  <si>
    <t>Bud Carlson Academy</t>
  </si>
  <si>
    <t>William Allen School</t>
  </si>
  <si>
    <t>Chamberlain Street School</t>
  </si>
  <si>
    <t>Rochester Middle School</t>
  </si>
  <si>
    <t>School Street School</t>
  </si>
  <si>
    <t>Gonic School</t>
  </si>
  <si>
    <t>Williams School at Gonic Plaza</t>
  </si>
  <si>
    <t>Creteau Regional Technology Center</t>
  </si>
  <si>
    <t>Odyssey House/Pace</t>
  </si>
  <si>
    <t>Maple Street Magnet School</t>
  </si>
  <si>
    <t>Timberlane Regional SAU Office</t>
  </si>
  <si>
    <t>Timberlane Regional</t>
  </si>
  <si>
    <t>Sandown North Elementary School</t>
  </si>
  <si>
    <t>Atkinson Academy</t>
  </si>
  <si>
    <t>Danville Elementary School</t>
  </si>
  <si>
    <t>Timberlane Regional Middle School</t>
  </si>
  <si>
    <t>Pollard Elementary School</t>
  </si>
  <si>
    <t>Timberlane Regional High School</t>
  </si>
  <si>
    <t>Sandown Central School</t>
  </si>
  <si>
    <t>Somersworth SAU Office</t>
  </si>
  <si>
    <t>Somersworth</t>
  </si>
  <si>
    <t>Somersworth Middle School</t>
  </si>
  <si>
    <t>Somersworth High School</t>
  </si>
  <si>
    <t>Malley Farm for Boys</t>
  </si>
  <si>
    <t>Malley Farm for Boys-Emergency Svcs</t>
  </si>
  <si>
    <t>Malley Farm for Boys Home - Transition Housing</t>
  </si>
  <si>
    <t>Somersworth Career Technical Center</t>
  </si>
  <si>
    <t>Idlehurst Elementary School</t>
  </si>
  <si>
    <t>Maple Wood Elementary School</t>
  </si>
  <si>
    <t>Salem SAU Office</t>
  </si>
  <si>
    <t>Salem</t>
  </si>
  <si>
    <t>Salem Preschool</t>
  </si>
  <si>
    <t>Salem Career &amp; Technical Education Ctr</t>
  </si>
  <si>
    <t>Woodbury School</t>
  </si>
  <si>
    <t>William E. Lancaster School</t>
  </si>
  <si>
    <t>William T. Barron Elementary School</t>
  </si>
  <si>
    <t>Mary A. Fisk Elementary School</t>
  </si>
  <si>
    <t>Salem High School</t>
  </si>
  <si>
    <t>North Salem Elementary School</t>
  </si>
  <si>
    <t>Dr. L. F. Soule School</t>
  </si>
  <si>
    <t>Northumberland SAU Office</t>
  </si>
  <si>
    <t>Groveton Elementary School</t>
  </si>
  <si>
    <t>Stark</t>
  </si>
  <si>
    <t>Stark Village School</t>
  </si>
  <si>
    <t>Stratford</t>
  </si>
  <si>
    <t>Stratford Public School</t>
  </si>
  <si>
    <t>Groveton High School (Middle)</t>
  </si>
  <si>
    <t>Winnisquam Regional SAU Office</t>
  </si>
  <si>
    <t>Winnisquam Regional</t>
  </si>
  <si>
    <t>Sanbornton Central School</t>
  </si>
  <si>
    <t>Winnisquam Regional High School</t>
  </si>
  <si>
    <t>Winnisquam Regional Middle School</t>
  </si>
  <si>
    <t>Winnisquam Agriculture Programs</t>
  </si>
  <si>
    <t>Southwick School</t>
  </si>
  <si>
    <t>Winnisquam Early Learning Center</t>
  </si>
  <si>
    <t>Fall Mountain Regional SAU Office</t>
  </si>
  <si>
    <t>Fall Mountain Regional</t>
  </si>
  <si>
    <t>Fall Mountain Regional -Pre School Program</t>
  </si>
  <si>
    <t>VASE Alternative School</t>
  </si>
  <si>
    <t>Fall Mountain Regional High School CTE</t>
  </si>
  <si>
    <t>Acworth Elementary School</t>
  </si>
  <si>
    <t>Alstead Primary School</t>
  </si>
  <si>
    <t>Vilas Elementary School</t>
  </si>
  <si>
    <t>Charlestown Middle School</t>
  </si>
  <si>
    <t>N. Charlestown Community School</t>
  </si>
  <si>
    <t>Charlestown Primary School</t>
  </si>
  <si>
    <t>Fall Mountain Regional High School</t>
  </si>
  <si>
    <t>Sarah Porter School</t>
  </si>
  <si>
    <t>North Walpole School</t>
  </si>
  <si>
    <t>Walpole Primary School</t>
  </si>
  <si>
    <t>Walpole Elementary School</t>
  </si>
  <si>
    <t>Farmington SAU Office</t>
  </si>
  <si>
    <t>Farmington</t>
  </si>
  <si>
    <t>Valley View Community School</t>
  </si>
  <si>
    <t>Farmington Senior High School</t>
  </si>
  <si>
    <t>Henry Wilson Memorial School</t>
  </si>
  <si>
    <t>Mascoma Valley SAU Office</t>
  </si>
  <si>
    <t>Mascoma Valley Regional</t>
  </si>
  <si>
    <t>Mascoma Valley Regional High School</t>
  </si>
  <si>
    <t>Canaan Elementary School</t>
  </si>
  <si>
    <t>Indian River School</t>
  </si>
  <si>
    <t>Macoma Valley Recreation Soccer Camp (NSLP-SSO)</t>
  </si>
  <si>
    <t>Wilton SAU Office</t>
  </si>
  <si>
    <t>Wilton-Lyndeborough Cooperative</t>
  </si>
  <si>
    <t>Florence Rideout Elementary School</t>
  </si>
  <si>
    <t>Wilton-Lyndeboro Senior High School</t>
  </si>
  <si>
    <t>Lyndeborough Central School</t>
  </si>
  <si>
    <t>Wilton-Lyndeboro Middle School</t>
  </si>
  <si>
    <t>Milton SAU Office</t>
  </si>
  <si>
    <t>Nute Junior High School</t>
  </si>
  <si>
    <t>Nute High School</t>
  </si>
  <si>
    <t>Kearsarge Regional SAU Office</t>
  </si>
  <si>
    <t>Kearsarge Regional</t>
  </si>
  <si>
    <t>Kearsarge Reg. Elem. School at New London</t>
  </si>
  <si>
    <t>Sutton Central Elementary School</t>
  </si>
  <si>
    <t>Kearsarge Regional High School</t>
  </si>
  <si>
    <t>Simonds Elementary School</t>
  </si>
  <si>
    <t>Kearsarge Regional Preschool New London</t>
  </si>
  <si>
    <t>Kearsarge Reg. Elementary School - Bradford</t>
  </si>
  <si>
    <t>Kearsarge Regional Preschool Bradford</t>
  </si>
  <si>
    <t>Hopkinton SAU Office</t>
  </si>
  <si>
    <t>Hopkinton Middle School</t>
  </si>
  <si>
    <t>Northern NH Youth Services</t>
  </si>
  <si>
    <t>Maple Street Elementary School</t>
  </si>
  <si>
    <t>Hopkinton High School</t>
  </si>
  <si>
    <t>Harold Martin School</t>
  </si>
  <si>
    <t>Bow SAU Office</t>
  </si>
  <si>
    <t>Bow</t>
  </si>
  <si>
    <t>Bow Memorial School</t>
  </si>
  <si>
    <t>Bow Elementary School</t>
  </si>
  <si>
    <t>Dunbarton</t>
  </si>
  <si>
    <t>Dunbarton Elementary School</t>
  </si>
  <si>
    <t>Bow High School</t>
  </si>
  <si>
    <t>Bow Preschool</t>
  </si>
  <si>
    <t>Lincoln-Woodstock SAU Office</t>
  </si>
  <si>
    <t>Lincoln-Woodstock Cooperative</t>
  </si>
  <si>
    <t>Lin-Wood Public School (Middle)</t>
  </si>
  <si>
    <t>Lin-Wood Public School (High)</t>
  </si>
  <si>
    <t>Lin-Wood Public School (Elem)</t>
  </si>
  <si>
    <t>Hanover SAU Office</t>
  </si>
  <si>
    <t>Dresden</t>
  </si>
  <si>
    <t>Hanover High School</t>
  </si>
  <si>
    <t>Frances C. Richmond School</t>
  </si>
  <si>
    <t>Hanover</t>
  </si>
  <si>
    <t>Bernice A. Ray School</t>
  </si>
  <si>
    <t>Lempster SAU Office</t>
  </si>
  <si>
    <t>Lempster</t>
  </si>
  <si>
    <t>Lempster Community School</t>
  </si>
  <si>
    <t>Alton SAU Office</t>
  </si>
  <si>
    <t>Alton</t>
  </si>
  <si>
    <t>Alton Central School (Elem)</t>
  </si>
  <si>
    <t>Gilford SAU Office</t>
  </si>
  <si>
    <t>Gilford</t>
  </si>
  <si>
    <t>Gilford High School</t>
  </si>
  <si>
    <t>Gilford Elementary School</t>
  </si>
  <si>
    <t>Barrington SAU Office</t>
  </si>
  <si>
    <t>Barrington</t>
  </si>
  <si>
    <t>Barrington Middle School</t>
  </si>
  <si>
    <t>Barrington Elementary School</t>
  </si>
  <si>
    <t>Barrington Annex</t>
  </si>
  <si>
    <t>Early Childhood Learning Center</t>
  </si>
  <si>
    <t>Grantham SAU Office</t>
  </si>
  <si>
    <t>Grantham</t>
  </si>
  <si>
    <t>Grantham Village School</t>
  </si>
  <si>
    <t>Lyme SAU Office</t>
  </si>
  <si>
    <t>Lyme</t>
  </si>
  <si>
    <t>Lyme Elementary School</t>
  </si>
  <si>
    <t>Monroe SAU Office</t>
  </si>
  <si>
    <t>Monroe</t>
  </si>
  <si>
    <t>Monroe Consolidated School</t>
  </si>
  <si>
    <t>Rivendell Interstate SAU Office</t>
  </si>
  <si>
    <t>Rivendell</t>
  </si>
  <si>
    <t>Rivendell Academy (E)</t>
  </si>
  <si>
    <t>Rivendell Academy (H)</t>
  </si>
  <si>
    <t>Lebanon SAU Office</t>
  </si>
  <si>
    <t>Lebanon</t>
  </si>
  <si>
    <t>Hanover Street School</t>
  </si>
  <si>
    <t>Mt. Lebanon School</t>
  </si>
  <si>
    <t>Lebanon High School</t>
  </si>
  <si>
    <t>Lebanon Middle School</t>
  </si>
  <si>
    <t>Hannah House Inc</t>
  </si>
  <si>
    <t>Out Of State Districts</t>
  </si>
  <si>
    <t>State Of Vermont</t>
  </si>
  <si>
    <t>Hartford Area Career &amp; Technology Ctr</t>
  </si>
  <si>
    <t>River Bend Career &amp; Technical Center</t>
  </si>
  <si>
    <t>State Of Maine</t>
  </si>
  <si>
    <t>Out of State Maine</t>
  </si>
  <si>
    <t>State Of Massachusetts</t>
  </si>
  <si>
    <t>Out of State Massachusetts</t>
  </si>
  <si>
    <t>Out of State Vermont</t>
  </si>
  <si>
    <t>Other States</t>
  </si>
  <si>
    <t>Out of State Other</t>
  </si>
  <si>
    <t>Canaan Career Center</t>
  </si>
  <si>
    <t>River Valley Technical Center</t>
  </si>
  <si>
    <t>Windham Regional Career Center</t>
  </si>
  <si>
    <t>Gilmanton SAU Office</t>
  </si>
  <si>
    <t>Gilmanton</t>
  </si>
  <si>
    <t>Gilmanton Elementary School</t>
  </si>
  <si>
    <t>Shaker Regional SAU Office</t>
  </si>
  <si>
    <t>Belmont Elementary School</t>
  </si>
  <si>
    <t>Canterbury Elementary School</t>
  </si>
  <si>
    <t>Hudson SAU Office</t>
  </si>
  <si>
    <t>Hudson</t>
  </si>
  <si>
    <t>Dr. H. O. Smith Elementary School</t>
  </si>
  <si>
    <t>Alvirne High School</t>
  </si>
  <si>
    <t>Hudson Memorial School</t>
  </si>
  <si>
    <t>Library Street School</t>
  </si>
  <si>
    <t>Wilbur H. Palmer Career &amp; Tech Ed Ctr</t>
  </si>
  <si>
    <t>Hills Garrison Elementary School</t>
  </si>
  <si>
    <t>Nottingham West Elementary School</t>
  </si>
  <si>
    <t>Nottingham West Elementary Pre School</t>
  </si>
  <si>
    <t>Pinkerton Academy</t>
  </si>
  <si>
    <t>Pinkerton Academy Center for CTE</t>
  </si>
  <si>
    <t>Prospect Mountain JMA</t>
  </si>
  <si>
    <t>Prospect Mountain High School</t>
  </si>
  <si>
    <t>Chester SAU Office</t>
  </si>
  <si>
    <t>Chester</t>
  </si>
  <si>
    <t>Chester Academy</t>
  </si>
  <si>
    <t>Fremont SAU Office</t>
  </si>
  <si>
    <t>Fremont</t>
  </si>
  <si>
    <t>Littleton SAU Office</t>
  </si>
  <si>
    <t>Littleton</t>
  </si>
  <si>
    <t>Daisy Bronson Junior High School</t>
  </si>
  <si>
    <t>Mildred C. Lakeway School</t>
  </si>
  <si>
    <t>Hugh J. Gallen Career and Technical Center</t>
  </si>
  <si>
    <t>State Operated Facilities</t>
  </si>
  <si>
    <t>Corrections Special School District</t>
  </si>
  <si>
    <t>Granite State High School - Goffstown</t>
  </si>
  <si>
    <t>Granite State High School - Concord</t>
  </si>
  <si>
    <t>Sunapee SAU Office</t>
  </si>
  <si>
    <t>Sunapee</t>
  </si>
  <si>
    <t>Sunapee Middle High School</t>
  </si>
  <si>
    <t>Sunapee Sr. High School</t>
  </si>
  <si>
    <t>Sunapee Central School</t>
  </si>
  <si>
    <t>Barnstead SAU Office</t>
  </si>
  <si>
    <t>Barnstead</t>
  </si>
  <si>
    <t>Barnstead Elementary School</t>
  </si>
  <si>
    <t>Mascenic Regional SAU Office</t>
  </si>
  <si>
    <t>Mascenic Regional</t>
  </si>
  <si>
    <t>Boynton Middle School</t>
  </si>
  <si>
    <t>Mascenic Regional High School CATE</t>
  </si>
  <si>
    <t>Highbridge Hill Elementary School</t>
  </si>
  <si>
    <t>Mason SAU Office</t>
  </si>
  <si>
    <t>Mason</t>
  </si>
  <si>
    <t>Mason Elementary School</t>
  </si>
  <si>
    <t>Adult Ed Centers</t>
  </si>
  <si>
    <t>Adult Ed</t>
  </si>
  <si>
    <t>Milford Adult High School</t>
  </si>
  <si>
    <t>Nashua Adult Learner Services</t>
  </si>
  <si>
    <t>Belknap County Dept Of Corrections</t>
  </si>
  <si>
    <t>Keene Community Education</t>
  </si>
  <si>
    <t>Franklin Adult Education</t>
  </si>
  <si>
    <t>Exeter Adult Education</t>
  </si>
  <si>
    <t>Dover Adult Learning</t>
  </si>
  <si>
    <t>Derry Center for Adult Studies</t>
  </si>
  <si>
    <t>Lutheran Community Services</t>
  </si>
  <si>
    <t>Second Start</t>
  </si>
  <si>
    <t>Laconia Adult Education</t>
  </si>
  <si>
    <t>Manchester Adult Learning Center</t>
  </si>
  <si>
    <t>Southern NH Services</t>
  </si>
  <si>
    <t>International Institute of NH</t>
  </si>
  <si>
    <t>Nashua Adult Learning Center</t>
  </si>
  <si>
    <t>Plymouth Adult Education</t>
  </si>
  <si>
    <t>RCA - Portsmouth ABE Program</t>
  </si>
  <si>
    <t>Concord Adult High School</t>
  </si>
  <si>
    <t>PACE (Pinkerton Academy Cont Ed)</t>
  </si>
  <si>
    <t>The GAP at GHS</t>
  </si>
  <si>
    <t>Winnacunnet Adult HS</t>
  </si>
  <si>
    <t>Conant Adult HS</t>
  </si>
  <si>
    <t>Sanborn Regional Adult HS</t>
  </si>
  <si>
    <t>Lebanon Adult HS</t>
  </si>
  <si>
    <t>Lisbon Regional Adult HS</t>
  </si>
  <si>
    <t>Londonderry Adult HS</t>
  </si>
  <si>
    <t>Nashua Adult High School</t>
  </si>
  <si>
    <t>Eagle Academy</t>
  </si>
  <si>
    <t>Kearsarge Adult HS</t>
  </si>
  <si>
    <t>Pembroke Academy Adult HS</t>
  </si>
  <si>
    <t>Conval Adult HS</t>
  </si>
  <si>
    <t>Rochester Community Education</t>
  </si>
  <si>
    <t>Whitefield Adult HS</t>
  </si>
  <si>
    <t>Carroll Academy</t>
  </si>
  <si>
    <t>Cheshire Adult Learner</t>
  </si>
  <si>
    <t>Coos County ALS</t>
  </si>
  <si>
    <t>Upper Grafton County ALS</t>
  </si>
  <si>
    <t>Lower Grafton County ALS</t>
  </si>
  <si>
    <t>Merrimack County ALS</t>
  </si>
  <si>
    <t>Rockingham County ALS</t>
  </si>
  <si>
    <t>Strafford County ALS</t>
  </si>
  <si>
    <t>Claremont Adult Ed</t>
  </si>
  <si>
    <t>NH Dept of Corrections Adult Ed</t>
  </si>
  <si>
    <t>Monadnock Reg School Dist Adult Ed</t>
  </si>
  <si>
    <t>Bedford School Dist Adult Ed</t>
  </si>
  <si>
    <t>Salem Adult Education</t>
  </si>
  <si>
    <t>Hillsboro LIFT ALS</t>
  </si>
  <si>
    <t>Hillsborough County Dept Of Corrections</t>
  </si>
  <si>
    <t>Northumberland Adult High School</t>
  </si>
  <si>
    <t>Hudson School District Adult Education Program</t>
  </si>
  <si>
    <t>Ascentria Community Services</t>
  </si>
  <si>
    <t>Holy Cross Family Learning Center</t>
  </si>
  <si>
    <t>Hampton SAU Office</t>
  </si>
  <si>
    <t>Hampton</t>
  </si>
  <si>
    <t>Hampton Academy</t>
  </si>
  <si>
    <t>Adeline C. Marston School</t>
  </si>
  <si>
    <t>Hampton Centre School</t>
  </si>
  <si>
    <t>Hinsdale SAU Office</t>
  </si>
  <si>
    <t>Hinsdale</t>
  </si>
  <si>
    <t>Hinsdale High School</t>
  </si>
  <si>
    <t>Hinsdale Elementary School</t>
  </si>
  <si>
    <t>Hinsdale Middle High School</t>
  </si>
  <si>
    <t>Monadnock Regional SAU Office</t>
  </si>
  <si>
    <t>Monadnock Regional</t>
  </si>
  <si>
    <t>Monadnock Regional Middle School</t>
  </si>
  <si>
    <t>Country Acres of New England</t>
  </si>
  <si>
    <t>Mt. Caesar Elementary School</t>
  </si>
  <si>
    <t>Monadnock Regional High School</t>
  </si>
  <si>
    <t>Cutler Elementary School</t>
  </si>
  <si>
    <t>Troy Elementary School</t>
  </si>
  <si>
    <t>Dr. George S. Emerson Elementary School</t>
  </si>
  <si>
    <t>Gilsum STEAM Academy</t>
  </si>
  <si>
    <t>Winchester SAU Office</t>
  </si>
  <si>
    <t>Winchester</t>
  </si>
  <si>
    <t>Winchester School</t>
  </si>
  <si>
    <t>Colleges and Universities</t>
  </si>
  <si>
    <t>University System of NH</t>
  </si>
  <si>
    <t>UNH School of Law</t>
  </si>
  <si>
    <t>Community College System of NH</t>
  </si>
  <si>
    <t>NH Technical Institute</t>
  </si>
  <si>
    <t>River Valley Community College</t>
  </si>
  <si>
    <t>Lakes Region Community College</t>
  </si>
  <si>
    <t>White Mountains Community College</t>
  </si>
  <si>
    <t>Great Bay Community College</t>
  </si>
  <si>
    <t>Nashua Community College</t>
  </si>
  <si>
    <t>Granite State College</t>
  </si>
  <si>
    <t>Keene State College</t>
  </si>
  <si>
    <t>Windham SAU Office</t>
  </si>
  <si>
    <t>Windham</t>
  </si>
  <si>
    <t>Windham Middle School</t>
  </si>
  <si>
    <t>Golden Brook Elementary School</t>
  </si>
  <si>
    <t>Windham Center School</t>
  </si>
  <si>
    <t>Middleton SAU</t>
  </si>
  <si>
    <t>Middleton</t>
  </si>
  <si>
    <t>Middleton Elementary School</t>
  </si>
  <si>
    <t>Wakefield SAU Office</t>
  </si>
  <si>
    <t>Wakefield</t>
  </si>
  <si>
    <t>Paul Elementary School</t>
  </si>
  <si>
    <t>Croydon SAU Office</t>
  </si>
  <si>
    <t>Croydon</t>
  </si>
  <si>
    <t>Croydon Village School</t>
  </si>
  <si>
    <t>Cornish SAU Office</t>
  </si>
  <si>
    <t>Cornish</t>
  </si>
  <si>
    <t>Cornish Elementary School</t>
  </si>
  <si>
    <t>Hill SAU Office</t>
  </si>
  <si>
    <t>Hill</t>
  </si>
  <si>
    <t>Jennie D. Blake School</t>
  </si>
  <si>
    <t>Rollinsford SAU Office</t>
  </si>
  <si>
    <t>Rollinsford</t>
  </si>
  <si>
    <t>Rollinsford Grade School</t>
  </si>
  <si>
    <t>North Country Charter Academy</t>
  </si>
  <si>
    <t>North Country Charter Academy (M)</t>
  </si>
  <si>
    <t>North Country Charter Academy (H)</t>
  </si>
  <si>
    <t>Seacoast Charter School</t>
  </si>
  <si>
    <t>Great Bay Charter School</t>
  </si>
  <si>
    <t>Great Bay Charter School (H)</t>
  </si>
  <si>
    <t>Great Bay Charter School (M)</t>
  </si>
  <si>
    <t>Ledyard Charter School</t>
  </si>
  <si>
    <t>Strong Foundations Charter School</t>
  </si>
  <si>
    <t>CSI Charter School</t>
  </si>
  <si>
    <t>Academy for Science and Design Charter (M)</t>
  </si>
  <si>
    <t>Academy for Science and Design Charter (H)</t>
  </si>
  <si>
    <t>Virtual Learning Academy Charter School</t>
  </si>
  <si>
    <t>Virtual Learning Academy (H)</t>
  </si>
  <si>
    <t>Virtual Learning Academy (E)</t>
  </si>
  <si>
    <t>Mill Falls Charter School</t>
  </si>
  <si>
    <t>The Birches Academy of Academics &amp; Art A Public Charter Sch</t>
  </si>
  <si>
    <t>The Birches Academy of Academics - Art A Public Charter Sch</t>
  </si>
  <si>
    <t>Making Community Connections Charter School</t>
  </si>
  <si>
    <t>Making Community Connections Charter School - Monadnock</t>
  </si>
  <si>
    <t>Polaris Charter School</t>
  </si>
  <si>
    <t>Robert Frost Charter School</t>
  </si>
  <si>
    <t>Robert Frost Charter School (E)</t>
  </si>
  <si>
    <t>Robert Frost Charter School (H)</t>
  </si>
  <si>
    <t>Next Charter School</t>
  </si>
  <si>
    <t>The Founders Academy Charter School</t>
  </si>
  <si>
    <t>The Founders Academy Charter School (H)</t>
  </si>
  <si>
    <t>The Founders Academy Charter School (E)</t>
  </si>
  <si>
    <t>Gate City Charter School For the Arts</t>
  </si>
  <si>
    <t>Gate City Charter School for the Arts</t>
  </si>
  <si>
    <t>Arts Academy of New Hampshire Chartered Public High School</t>
  </si>
  <si>
    <t>Mountain Village Charter School</t>
  </si>
  <si>
    <t>Compass Classical Academy Charter School</t>
  </si>
  <si>
    <t>Compass Classical Academy Charter School (E)</t>
  </si>
  <si>
    <t>Compass Classical Academy Charter School (H)</t>
  </si>
  <si>
    <t>MicroSociety Academy Charter School Foundation</t>
  </si>
  <si>
    <t>Kreiva Academy Public Charter School</t>
  </si>
  <si>
    <t>Kreiva Academy Public Charter School (M)</t>
  </si>
  <si>
    <t>Kreiva Academy Public Charter School (H)</t>
  </si>
  <si>
    <t>Windham Academy Public Charter School</t>
  </si>
  <si>
    <t>Spark Academy of Advanced Technologies Charter School</t>
  </si>
  <si>
    <t>Northeast Woodland Chartered Public School</t>
  </si>
  <si>
    <t>2nd Nature Academy/Nature of Things</t>
  </si>
  <si>
    <t>Acton Academy New Hampshire</t>
  </si>
  <si>
    <t>Bethlehem Christian School</t>
  </si>
  <si>
    <t>Diocese of Manchester</t>
  </si>
  <si>
    <t>Holy Family Academy</t>
  </si>
  <si>
    <t>Mount St. Mary Academy</t>
  </si>
  <si>
    <t>Mount Royal Academy Inc.</t>
  </si>
  <si>
    <t>St. Joseph Regional Catholic School (Salem)</t>
  </si>
  <si>
    <t>Saint Patrick Academy</t>
  </si>
  <si>
    <t>Sacred Heart School</t>
  </si>
  <si>
    <t>Presentation of Mary Academy</t>
  </si>
  <si>
    <t>St. John Regional School</t>
  </si>
  <si>
    <t>Bishop Brady High School</t>
  </si>
  <si>
    <t>St. Thomas Aquinas High School</t>
  </si>
  <si>
    <t>Saint Mary Academy</t>
  </si>
  <si>
    <t>Bishop Guertin High School</t>
  </si>
  <si>
    <t>St. Christopher Academy</t>
  </si>
  <si>
    <t>St. Francis Of Assisi School</t>
  </si>
  <si>
    <t>St. Catherine School</t>
  </si>
  <si>
    <t>St. Joseph Regional Junior High School</t>
  </si>
  <si>
    <t>Trinity High School</t>
  </si>
  <si>
    <t>St. Benedict Academy</t>
  </si>
  <si>
    <t>Cardinal Lacroix Academy</t>
  </si>
  <si>
    <t>St. Joseph Regional School (Keene)</t>
  </si>
  <si>
    <t>Holy Trinity Catholic School</t>
  </si>
  <si>
    <t>Mount Royal Academy North</t>
  </si>
  <si>
    <t>Salve Regina Academy</t>
  </si>
  <si>
    <t>Our Lady of Mercy Academy</t>
  </si>
  <si>
    <t>Brewster Academy</t>
  </si>
  <si>
    <t>Building Block Commons</t>
  </si>
  <si>
    <t>Busche Academy</t>
  </si>
  <si>
    <t>Calvary Christian School</t>
  </si>
  <si>
    <t>Capital Christian School</t>
  </si>
  <si>
    <t>Cardigan Mountain School</t>
  </si>
  <si>
    <t>Cedarcrest School</t>
  </si>
  <si>
    <t>Chesterbrook School of Natural Learning</t>
  </si>
  <si>
    <t>Christian Bible Church Academy</t>
  </si>
  <si>
    <t>Claremont Christian School</t>
  </si>
  <si>
    <t>Claremont Christian Academy (Elementary)</t>
  </si>
  <si>
    <t>Claremont Christian Academy (Jr/Sr High)</t>
  </si>
  <si>
    <t>Clearway High School</t>
  </si>
  <si>
    <t>Compass Academy</t>
  </si>
  <si>
    <t>Concord Christian Academy</t>
  </si>
  <si>
    <t>Cornerstone Christian Academy</t>
  </si>
  <si>
    <t>Country Village Montessori School</t>
  </si>
  <si>
    <t>Crossroads Academy</t>
  </si>
  <si>
    <t>Crossroads Christian School</t>
  </si>
  <si>
    <t>Seven Hills at Crotched Mountain</t>
  </si>
  <si>
    <t>Dublin Christian Academy</t>
  </si>
  <si>
    <t>Dublin School</t>
  </si>
  <si>
    <t>Easterseals Educational Programs</t>
  </si>
  <si>
    <t>Gammon Academy at Zachary Road</t>
  </si>
  <si>
    <t>Gammon Academy at Lancaster</t>
  </si>
  <si>
    <t>Enriched Learning Center</t>
  </si>
  <si>
    <t>Estabrook Christian School</t>
  </si>
  <si>
    <t>Granite Hill School</t>
  </si>
  <si>
    <t>Greater Community Terramor Academy</t>
  </si>
  <si>
    <t>Green Valley School</t>
  </si>
  <si>
    <t>Hampshire Country School</t>
  </si>
  <si>
    <t>Hampstead Academy</t>
  </si>
  <si>
    <t>Hawthorne Academy</t>
  </si>
  <si>
    <t>Heritage Christian School</t>
  </si>
  <si>
    <t>Heronfield Academy</t>
  </si>
  <si>
    <t>High Mowing School</t>
  </si>
  <si>
    <t>Hillsboro Christian School</t>
  </si>
  <si>
    <t>Holderness School</t>
  </si>
  <si>
    <t>Hollis Montessori School</t>
  </si>
  <si>
    <t>Immaculate Heart Of Mary School</t>
  </si>
  <si>
    <t>Jesse Remington High School</t>
  </si>
  <si>
    <t>Kimball Union Academy</t>
  </si>
  <si>
    <t>Laconia Christian Academy</t>
  </si>
  <si>
    <t>Learning Skills Academy</t>
  </si>
  <si>
    <t>Lupine Montessori School</t>
  </si>
  <si>
    <t>Monarch School of New England</t>
  </si>
  <si>
    <t>Mount Prospect Academy, Inc.</t>
  </si>
  <si>
    <t>Mount Prospect Academy</t>
  </si>
  <si>
    <t>Squamscott River Academy</t>
  </si>
  <si>
    <t>Ashuelot Valley Academy</t>
  </si>
  <si>
    <t>Mount Zion Christian School</t>
  </si>
  <si>
    <t>Mountain Shadows School</t>
  </si>
  <si>
    <t>My School, LLC</t>
  </si>
  <si>
    <t>Namaste Montessori School</t>
  </si>
  <si>
    <t>Nashua Childrens Home</t>
  </si>
  <si>
    <t>New Hampshire Hospital</t>
  </si>
  <si>
    <t>New Hampton School</t>
  </si>
  <si>
    <t>Newport Montessori School</t>
  </si>
  <si>
    <t>NFI North - Contoocook School</t>
  </si>
  <si>
    <t>North End Montessori</t>
  </si>
  <si>
    <t>Meeting House Montessori School</t>
  </si>
  <si>
    <t>North End Montessori School, LLC</t>
  </si>
  <si>
    <t>Oliverian School</t>
  </si>
  <si>
    <t>Parker Academy</t>
  </si>
  <si>
    <t>Phillips Exeter Academy</t>
  </si>
  <si>
    <t>Pine Haven Boys Center</t>
  </si>
  <si>
    <t>Pioneer Junior Academy</t>
  </si>
  <si>
    <t>Portsmouth Christian Academy</t>
  </si>
  <si>
    <t>Proctor Academy</t>
  </si>
  <si>
    <t>Regional Services &amp; Educational Center, Inc.</t>
  </si>
  <si>
    <t>RSEC (Reg Svces &amp; Educ Ctr) - Longview</t>
  </si>
  <si>
    <t>RSEC (Reg Svces &amp; Educ Ctr) - The Academy</t>
  </si>
  <si>
    <t>RSEC (RegSvcs Ed Ctr) - Vista Learning Center</t>
  </si>
  <si>
    <t>Sant Bani School</t>
  </si>
  <si>
    <t>SAU #53 TLC Preschool</t>
  </si>
  <si>
    <t>Seacoast Learning Collaborative</t>
  </si>
  <si>
    <t>Shaker Road School</t>
  </si>
  <si>
    <t>Shalom Christian Academy</t>
  </si>
  <si>
    <t>Shortridge Academy</t>
  </si>
  <si>
    <t>South Merrimack Christian Academy</t>
  </si>
  <si>
    <t>Southern NH Montessori Academy</t>
  </si>
  <si>
    <t>Spaulding Academy &amp; Family Services</t>
  </si>
  <si>
    <t>St. Charles School</t>
  </si>
  <si>
    <t>St. Paul's School</t>
  </si>
  <si>
    <t>Strafford Learning Center</t>
  </si>
  <si>
    <t>Rochester Learning Academy</t>
  </si>
  <si>
    <t>Sununu Youth Services Center (formerly YDC)</t>
  </si>
  <si>
    <t>Tabernacle Christian School</t>
  </si>
  <si>
    <t>The Beech Hill School</t>
  </si>
  <si>
    <t>The Birchtree Center</t>
  </si>
  <si>
    <t>The Community School</t>
  </si>
  <si>
    <t>The Cornerstone School</t>
  </si>
  <si>
    <t>The Derryfield School</t>
  </si>
  <si>
    <t>The Trinity School of Bedford</t>
  </si>
  <si>
    <t>The Well School</t>
  </si>
  <si>
    <t>Tilton School</t>
  </si>
  <si>
    <t>Tri-City Christian Academy</t>
  </si>
  <si>
    <t>Trinity Christian School</t>
  </si>
  <si>
    <t>Trinity Christian School of Keene</t>
  </si>
  <si>
    <t>Unity Christian School</t>
  </si>
  <si>
    <t>US Performance Academy</t>
  </si>
  <si>
    <t>Victory Baptist School</t>
  </si>
  <si>
    <t>Victory High School</t>
  </si>
  <si>
    <t>Waterville Valley Academy</t>
  </si>
  <si>
    <t>Wediko School at the Home for Little Wanderers</t>
  </si>
  <si>
    <t>White Mountain School</t>
  </si>
  <si>
    <t>Windham Woods School</t>
  </si>
  <si>
    <t>Woodland Community School</t>
  </si>
  <si>
    <t>World Academy</t>
  </si>
  <si>
    <t>Hampstead SAU Office</t>
  </si>
  <si>
    <t>Hampstead</t>
  </si>
  <si>
    <t>Hampstead Middle School</t>
  </si>
  <si>
    <t>Gathering Waters Charter School SAU</t>
  </si>
  <si>
    <t>Gathering Waters Charter School</t>
  </si>
  <si>
    <t>Gathering Waters Charter School (E)</t>
  </si>
  <si>
    <t>Gathering Waters Charter School (H)</t>
  </si>
  <si>
    <t>Strafford SAU Office</t>
  </si>
  <si>
    <t>Strafford</t>
  </si>
  <si>
    <t>Strafford School</t>
  </si>
  <si>
    <t>Children’s Scholarship Fund</t>
  </si>
  <si>
    <t>Bedford Academy</t>
  </si>
  <si>
    <t>The Harkness House</t>
  </si>
  <si>
    <t>Heartwood Public Charter School</t>
  </si>
  <si>
    <t>Coastal Waters Chartered Public School</t>
  </si>
  <si>
    <t>Coastal Waters Chartered Public School (E)</t>
  </si>
  <si>
    <t>Coastal Waters Chartered Public School (H)</t>
  </si>
  <si>
    <t>Lionheart Classical Academy Chartered Public School</t>
  </si>
  <si>
    <t>Birch Behavioral Therapy</t>
  </si>
  <si>
    <t>Nottingham SAU Office</t>
  </si>
  <si>
    <t>Nottingham</t>
  </si>
  <si>
    <t>Nottingham Elementary School</t>
  </si>
  <si>
    <t>Seton Academy</t>
  </si>
  <si>
    <t>Lexington Academy</t>
  </si>
  <si>
    <t>Crossing LIFE Academy</t>
  </si>
  <si>
    <t>Heritage Baptist Academy</t>
  </si>
  <si>
    <t>Kroka Expeditions</t>
  </si>
  <si>
    <t>River View Chartered Public School</t>
  </si>
  <si>
    <t>Benjamin Franklin Academy Chartered Public School</t>
  </si>
  <si>
    <t>Benjamin Franklin Academy Chartered Public School (M)</t>
  </si>
  <si>
    <t>Benjamin Franklin Academy Chartered Public School (H)</t>
  </si>
  <si>
    <t>SAU ID</t>
  </si>
  <si>
    <t>SAU Name</t>
  </si>
  <si>
    <t>Dst ID</t>
  </si>
  <si>
    <t>District Name</t>
  </si>
  <si>
    <t>School ID</t>
  </si>
  <si>
    <t>School Name</t>
  </si>
  <si>
    <t>The Founders Academy - Middle School</t>
  </si>
  <si>
    <t xml:space="preserve"> Founders has no middle school robotics and a brand new yet  undersubscribed high school program.  Mrs Wherry and I will use our proposed after school programs to grow the interest in robotics and also in Engineering Design.   Budget Middle 2752 and High $2745 total year 1 $5497.  Middle $1275 and High $2745 for total year 2 $4020
There are several goals regarding my involvement in robotics at The Founders Academy.  One is to support an interest in robotics as an after school program and competitions that will be brand new.  A longer term goal is to introduce the experience into our middle school curriculum.  The next generation science standards support middle school students to have experiences in Engineering Design.  We will learn with the VEX materials exactly how this can happen. This program focuses  on identifying a problem, designing a solution, and an iterative process for maximizing the solution  It is totally student driven.  Eventually we could hold in-school competitions. The Legos League is to increase interest in the FTC.  Students will work alongside our FTC students and attend the First NH Competitions.
Ms. Wherry, should she have better materials that the grant could provide, will be my partner.  Our efforts will be to recruit students to the after school programs (not hard!), but also report to our school (and Board) on the great things that are happening.  We will have both our middle school and high school teams give presentations in their science classes as we get close to the competitions.  We are seeking help from sponsors and involvement from our parents.  Our school will be distinguished by our outstanding robotics programs and approach to Engineering Design through our concerted efforts
</t>
  </si>
  <si>
    <t>14-16</t>
  </si>
  <si>
    <t>Granite State District Event, Salem NH Feb 29 -Mar 2 2024,  UNH District Event Durham NH March 28 -30 2024</t>
  </si>
  <si>
    <t>None</t>
  </si>
  <si>
    <t>No</t>
  </si>
  <si>
    <t>The partnering organization annually contributes  $3500 and employees the coach lead mentor.  They have contributed for the last 10 years. They are hesitant to formally sign a letter of commitment because of unsure business climate since the pandemic. I have spoken to the DOE commissioner about this.</t>
  </si>
  <si>
    <t>https://drive.google.com/u/0/open?usp=forms_web&amp;id=1zR59eA8uNADOb0WTx6tYVMlwCdu9hbkE</t>
  </si>
  <si>
    <t xml:space="preserve">We have been in the robotics program for several years and as you probably will hear from many applications how funding has been difficult since the pandemic still.  We participate in the FRC FIRST Robotics competition and plan on continuing.  We have changed the programming language we use from C++ to Java to align with the curriculum at the school to attract more students and available resources.   After a two year hiatus there is now a middle school FLL program reestablished that we can recruit students from for the team.   This allows for a larger pool of potential students to appeal to that have some prior experience with robotics.  In addition, we have addressed an issue that was discouraging students from being members of the team.  We have mostly middle to low income students members. We are actively working to encourage all levels of students with a program to educate parents as to the value of robotics compared to other extracurricular activities both in life skills and learning problem solving emphasizing real world experience.   We have had many non traditional students and continue to encourage those students to join the team.  This year we hope to be able to get a CNC router that will allow to machine parts in house more efficiently and allowing students to fabricate more complex parts instead of relying on sponsors, thus increasing their learning experience.       </t>
  </si>
  <si>
    <t xml:space="preserve">Hollis School District </t>
  </si>
  <si>
    <t>First Lego League Competition dates are tentative December 2023 and Spring 2024</t>
  </si>
  <si>
    <t>First Lego League NH</t>
  </si>
  <si>
    <t>Ken St. Hillaire</t>
  </si>
  <si>
    <t>https://drive.google.com/u/0/open?usp=forms_web&amp;id=1w_yWbFf08xg9i12gJzA6kRMkPOLbxERO</t>
  </si>
  <si>
    <t>Their partnership will involve at a minimum: 
â—Participation in any informational and training meetings for parents, teachers and area high school students who agree to help coach the teams. 
â— Development and implementation of coaches workshops designed to strengthen your
knowledge and confidence in the FLL programs and with the LEGO platforms
â— Organization and implementation of in-season and off-season competition events where
your teams can demonstrate and validate what they have learned and created
â— Assistance identifying and securing additional business partners to help ensure a
sustainable program at your school</t>
  </si>
  <si>
    <t>https://drive.google.com/u/0/open?usp=forms_web&amp;id=1ksUno21JiaqpRU6V-G-40EFEyoY2fhAuqOrg3TXk194</t>
  </si>
  <si>
    <t xml:space="preserve">Currently Hollis Primary School does not have an active robotics program.  In 2019 we started a robotics program using the WeDO software and competed in our first Lego League competition that fall with 24 students. Unfortunately as we started planning for our spring competition COVID hit and we were forced to shut down schools. We were unable to do Lego League again in our district due to strict health regulations due to COVID. Last fall we started introducing Lego Robotics to small groups of students but our older kits are missing pieces and can no longer be replaced as those kits have been discontinued.  We would like to rebuild our robotics program to inspire, engage primary students with robotics. Our goal is to foster a love of engineering, imagination and design that can continue with the students as they move from elementary school to middle school and then on to competitions in the high school. Our goal is that small groups of students in the K-3 will get the opportunity to work on at least one competition a year and then they will be able to continue their growth throughout the school progression. Also students who cannot compete in the programs after school will have opportunities in between competitions to access the materials in small groups during school hours with the building coach for mini lessons on how to use the programs and create with them. This way if they were unable to participate due to special circumstances those students can still have the opportunity to learn robotics. </t>
  </si>
  <si>
    <t>Timberlane Regional School District</t>
  </si>
  <si>
    <t>Qualifying LEGO League in November</t>
  </si>
  <si>
    <t>Portsmouth Naval Shipyard</t>
  </si>
  <si>
    <t xml:space="preserve">Jeff Ford </t>
  </si>
  <si>
    <t xml:space="preserve">No any match </t>
  </si>
  <si>
    <t>https://drive.google.com/u/0/open?usp=forms_web&amp;id=192TSwJ8g_Z9lo-fEsIC4z-lCQPzADSHa</t>
  </si>
  <si>
    <t xml:space="preserve">The TRMS First LEGO League robotics team is hoping to continue to gain new members and sustain the positive robotics experience for those in the program.  TRMS has been a First LEGO team for many years, but we have never made it very far in the competitions.  It is our goal to continue to provide students with the positive experience, but also look to improve in the competitions.  Through continued recruitment and retention practices, the team is hoping to get more students involved and keep those students who are involved to stay with robotics through to the HS team. Currently the middle school does not adequately budget for the team, and coaches are not paid appropriately paid at the same rate as coaches of other similar competitive clubs/ teams.  Additionally, the funding for uniforms (t-shirts) and transportation for robotics, does not match the funding provided for other competitive (sports) teams.   </t>
  </si>
  <si>
    <t>SAU 87</t>
  </si>
  <si>
    <t>6-10 (total 12-20 students + core instruction for 258 students)</t>
  </si>
  <si>
    <t>CoderZ NH Competition- Novice/Junior League - Spring -  May 2024</t>
  </si>
  <si>
    <t>Intelitek, Inc.</t>
  </si>
  <si>
    <t>https://drive.google.com/u/0/open?usp=forms_web&amp;id=1E9ctUYSEnCnlAtb-1Dk6BUGnTpMKZkg-</t>
  </si>
  <si>
    <t>Yes the program partner will match materials costs up to $12,400.00</t>
  </si>
  <si>
    <t>https://drive.google.com/u/0/open?usp=forms_web&amp;id=1FzSHMvy30bDPig2OnqIrlUtDSvtVgK5_</t>
  </si>
  <si>
    <t xml:space="preserve">Boynton Middle School has had an an afterschool robotics program with 6-10 student participants for at least 3 years and 1 year as component of computer science classes. The goal of the grant will be to increase participation in the afterschool program to 12-20 students and to bring coding and robotics to all students in grades 5-8 at BMS (258 students) by increasing the amount of materials and complexity of programs available to students. 
BMS has a free and reduced meal population of nearly 22%. </t>
  </si>
  <si>
    <t>Hollis-Brookline School District</t>
  </si>
  <si>
    <t xml:space="preserve">We will be participating in all three of the FTC Qualifier events. They do not have a date or location yet though. We will actually be hosting one of the events in Hollis in January (2024) though. </t>
  </si>
  <si>
    <t>We have no partnering organization</t>
  </si>
  <si>
    <t>Our program is supported through donations from the DOE, local businesses, and parent support</t>
  </si>
  <si>
    <t>https://drive.google.com/u/0/open?usp=forms_web&amp;id=1TQUOEbwSA9Z0VFmNwKTTOexJsK7Ep9FGJQroPnyCI_k</t>
  </si>
  <si>
    <t xml:space="preserve">The robotics program at the Hollis-Brookline Middle School has grown over the last season from two teams (16 students) to three full teams (34 students) in grades 5th-8th. Many of our students are new with no prior participation in robotics before last season. Our teams have great diversity in gender (almost 50/50) and ethnicity, and we are lucky to have parent support for our builders and coders. 
All three of our teams qualified for the State Championship at our first scrimmage of the season.  During the States event at the end of the season, two of our rookie teams were selected by high school teams for the final championship round.  
We expect to continue fielding three teams again this year based on the success that we had last year.   While we lost our 8th graders to the FRC program at the high school, we have 20+ new rising 8th graders ready to come back as well as a renewed interest thanks to our success from the incoming 7th and 6th graders.
We will continue with our plans from last season. We plan to have two mandatory meetings each week, but allow the students to meet on other days as needed. We plan to meet with other local FTC teams to scrimmage at either our home school or theirs, and this year our school will be hosting one of the State Qualifier events in January.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</si>
</sst>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sz val="10"/>
      <color rgb="FF000000"/>
      <name val="Arial"/>
      <family val="2"/>
    </font>
    <font>
      <sz val="8"/>
      <color rgb="FF3D3D3D"/>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40">
    <xf numFmtId="0" fontId="0" fillId="0" borderId="0" xfId="0"/>
    <xf numFmtId="0" fontId="0" fillId="0" borderId="0" xfId="0" applyAlignment="1">
      <alignment wrapText="1"/>
    </xf>
    <xf numFmtId="6" fontId="0" fillId="0" borderId="0" xfId="0" applyNumberFormat="1" applyAlignment="1">
      <alignment wrapText="1"/>
    </xf>
    <xf numFmtId="49" fontId="0" fillId="0" borderId="0" xfId="0" applyNumberFormat="1" applyAlignment="1">
      <alignment wrapText="1"/>
    </xf>
    <xf numFmtId="49" fontId="0" fillId="0" borderId="0" xfId="0" applyNumberFormat="1" applyAlignment="1">
      <alignment horizontal="right" wrapText="1"/>
    </xf>
    <xf numFmtId="0" fontId="16" fillId="0" borderId="0" xfId="0" applyFont="1" applyAlignment="1">
      <alignment wrapText="1"/>
    </xf>
    <xf numFmtId="0" fontId="16" fillId="33" borderId="10" xfId="0" applyFont="1" applyFill="1" applyBorder="1" applyAlignment="1">
      <alignment wrapText="1"/>
    </xf>
    <xf numFmtId="49" fontId="16" fillId="33" borderId="10" xfId="0" applyNumberFormat="1" applyFont="1" applyFill="1" applyBorder="1" applyAlignment="1">
      <alignment horizontal="right" wrapText="1"/>
    </xf>
    <xf numFmtId="49" fontId="16" fillId="33" borderId="10" xfId="0" applyNumberFormat="1" applyFont="1" applyFill="1" applyBorder="1" applyAlignment="1">
      <alignment wrapText="1"/>
    </xf>
    <xf numFmtId="44" fontId="19" fillId="34" borderId="10" xfId="42" applyFont="1" applyFill="1" applyBorder="1" applyAlignment="1">
      <alignment horizontal="left" vertical="top"/>
    </xf>
    <xf numFmtId="0" fontId="19" fillId="34" borderId="10" xfId="0" applyFont="1" applyFill="1" applyBorder="1" applyAlignment="1">
      <alignment horizontal="left" vertical="top" wrapText="1"/>
    </xf>
    <xf numFmtId="0" fontId="19" fillId="34" borderId="10" xfId="0" applyFont="1" applyFill="1" applyBorder="1" applyAlignment="1">
      <alignment horizontal="left" vertical="top"/>
    </xf>
    <xf numFmtId="0" fontId="0" fillId="0" borderId="0" xfId="0" applyAlignment="1">
      <alignment horizontal="right" wrapText="1"/>
    </xf>
    <xf numFmtId="0" fontId="0" fillId="34" borderId="10" xfId="0" applyFill="1" applyBorder="1" applyAlignment="1">
      <alignment wrapText="1"/>
    </xf>
    <xf numFmtId="0" fontId="19" fillId="0" borderId="10" xfId="0" applyFont="1" applyBorder="1" applyAlignment="1">
      <alignment vertical="top"/>
    </xf>
    <xf numFmtId="0" fontId="0" fillId="0" borderId="10" xfId="0" applyBorder="1" applyAlignment="1">
      <alignment wrapText="1"/>
    </xf>
    <xf numFmtId="164" fontId="18" fillId="35" borderId="10" xfId="42" applyNumberFormat="1" applyFont="1" applyFill="1" applyBorder="1" applyAlignment="1">
      <alignment horizontal="left" vertical="top" wrapText="1"/>
    </xf>
    <xf numFmtId="8" fontId="0" fillId="35" borderId="10" xfId="0" applyNumberFormat="1" applyFill="1" applyBorder="1" applyAlignment="1">
      <alignment wrapText="1"/>
    </xf>
    <xf numFmtId="0" fontId="0" fillId="35" borderId="10" xfId="0" applyFill="1" applyBorder="1" applyAlignment="1">
      <alignment wrapText="1"/>
    </xf>
    <xf numFmtId="164" fontId="18" fillId="36" borderId="10" xfId="42" applyNumberFormat="1" applyFont="1" applyFill="1" applyBorder="1" applyAlignment="1">
      <alignment horizontal="left" vertical="top" wrapText="1"/>
    </xf>
    <xf numFmtId="0" fontId="0" fillId="36" borderId="10" xfId="0" applyFill="1" applyBorder="1" applyAlignment="1">
      <alignment wrapText="1"/>
    </xf>
    <xf numFmtId="165" fontId="18" fillId="34" borderId="10" xfId="42" applyNumberFormat="1" applyFont="1" applyFill="1" applyBorder="1" applyAlignment="1">
      <alignment horizontal="left" vertical="top" wrapText="1"/>
    </xf>
    <xf numFmtId="165" fontId="0" fillId="34" borderId="10" xfId="0" applyNumberFormat="1" applyFill="1" applyBorder="1" applyAlignment="1">
      <alignment wrapText="1"/>
    </xf>
    <xf numFmtId="165" fontId="0" fillId="34" borderId="10" xfId="42" applyNumberFormat="1" applyFont="1" applyFill="1" applyBorder="1" applyAlignment="1">
      <alignment wrapText="1"/>
    </xf>
    <xf numFmtId="165" fontId="0" fillId="0" borderId="0" xfId="0" applyNumberFormat="1" applyAlignment="1">
      <alignment wrapText="1"/>
    </xf>
    <xf numFmtId="165" fontId="16" fillId="33" borderId="10" xfId="42" applyNumberFormat="1" applyFont="1" applyFill="1" applyBorder="1" applyAlignment="1">
      <alignment wrapText="1"/>
    </xf>
    <xf numFmtId="165" fontId="0" fillId="0" borderId="0" xfId="42" applyNumberFormat="1" applyFont="1" applyAlignment="1">
      <alignment wrapText="1"/>
    </xf>
    <xf numFmtId="6" fontId="18" fillId="0" borderId="11" xfId="42" applyNumberFormat="1" applyFont="1" applyBorder="1" applyAlignment="1">
      <alignment horizontal="left" vertical="top" wrapText="1"/>
    </xf>
    <xf numFmtId="0" fontId="16" fillId="0" borderId="10" xfId="0" applyFont="1" applyBorder="1"/>
    <xf numFmtId="0" fontId="20" fillId="37" borderId="10" xfId="0" applyFont="1" applyFill="1" applyBorder="1" applyAlignment="1">
      <alignment vertical="top" wrapText="1"/>
    </xf>
    <xf numFmtId="0" fontId="0" fillId="0" borderId="10" xfId="0" applyBorder="1"/>
    <xf numFmtId="165" fontId="0" fillId="0" borderId="0" xfId="42" applyNumberFormat="1" applyFont="1" applyFill="1" applyAlignment="1">
      <alignment wrapText="1"/>
    </xf>
    <xf numFmtId="8" fontId="0" fillId="0" borderId="10" xfId="0" applyNumberFormat="1" applyBorder="1" applyAlignment="1">
      <alignment wrapText="1"/>
    </xf>
    <xf numFmtId="10" fontId="0" fillId="0" borderId="0" xfId="0" applyNumberFormat="1" applyAlignment="1">
      <alignment wrapText="1"/>
    </xf>
    <xf numFmtId="9" fontId="0" fillId="0" borderId="0" xfId="0" applyNumberFormat="1" applyAlignment="1">
      <alignment wrapText="1"/>
    </xf>
    <xf numFmtId="16" fontId="0" fillId="0" borderId="0" xfId="0" applyNumberFormat="1"/>
    <xf numFmtId="8" fontId="0" fillId="0" borderId="0" xfId="0" applyNumberFormat="1"/>
    <xf numFmtId="10" fontId="0" fillId="0" borderId="0" xfId="0" applyNumberFormat="1"/>
    <xf numFmtId="9" fontId="0" fillId="0" borderId="0" xfId="0" applyNumberFormat="1"/>
    <xf numFmtId="6"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8"/>
  <sheetViews>
    <sheetView tabSelected="1" workbookViewId="0">
      <pane ySplit="1" topLeftCell="A2" activePane="bottomLeft" state="frozen"/>
      <selection activeCell="C1" sqref="C1"/>
      <selection pane="bottomLeft" activeCell="AH40" sqref="AH40"/>
    </sheetView>
  </sheetViews>
  <sheetFormatPr defaultColWidth="26.140625" defaultRowHeight="24.95" customHeight="1" x14ac:dyDescent="0.25"/>
  <cols>
    <col min="1" max="1" width="38.5703125" style="1" customWidth="1"/>
    <col min="2" max="2" width="7.28515625" style="1" hidden="1" customWidth="1"/>
    <col min="3" max="3" width="30.140625" style="1" hidden="1" customWidth="1"/>
    <col min="4" max="4" width="16.85546875" style="1" hidden="1" customWidth="1"/>
    <col min="5" max="5" width="19.7109375" style="1" hidden="1" customWidth="1"/>
    <col min="6" max="6" width="19.42578125" style="1" hidden="1" customWidth="1"/>
    <col min="7" max="7" width="12.7109375" style="1" hidden="1" customWidth="1"/>
    <col min="8" max="8" width="19.7109375" style="4" hidden="1" customWidth="1"/>
    <col min="9" max="9" width="16.5703125" style="3" hidden="1" customWidth="1"/>
    <col min="10" max="10" width="26.140625" style="1" hidden="1" customWidth="1"/>
    <col min="11" max="11" width="44.5703125" style="1" hidden="1" customWidth="1"/>
    <col min="12" max="15" width="26.140625" style="1" hidden="1" customWidth="1"/>
    <col min="16" max="16" width="43.140625" style="1" hidden="1" customWidth="1"/>
    <col min="17" max="17" width="26.140625" style="1" hidden="1" customWidth="1"/>
    <col min="18" max="18" width="20" style="26" hidden="1" customWidth="1"/>
    <col min="19" max="19" width="18.7109375" style="26" hidden="1" customWidth="1"/>
    <col min="20" max="20" width="140.7109375" style="1" hidden="1" customWidth="1"/>
    <col min="21" max="21" width="18.140625" style="2" customWidth="1"/>
    <col min="22" max="22" width="13.5703125" style="24" customWidth="1"/>
    <col min="23" max="24" width="26.140625" style="1" hidden="1" customWidth="1"/>
    <col min="25" max="31" width="0" style="1" hidden="1" customWidth="1"/>
    <col min="32" max="32" width="50.5703125" style="1" hidden="1" customWidth="1"/>
    <col min="33" max="16384" width="26.140625" style="1"/>
  </cols>
  <sheetData>
    <row r="1" spans="1:32" s="5" customFormat="1" ht="105" customHeight="1" x14ac:dyDescent="0.25">
      <c r="A1" s="6" t="s">
        <v>0</v>
      </c>
      <c r="B1" s="6" t="s">
        <v>1</v>
      </c>
      <c r="C1" s="6" t="s">
        <v>2</v>
      </c>
      <c r="D1" s="6" t="s">
        <v>3</v>
      </c>
      <c r="E1" s="6" t="s">
        <v>4</v>
      </c>
      <c r="F1" s="6" t="s">
        <v>5</v>
      </c>
      <c r="G1" s="6" t="s">
        <v>6</v>
      </c>
      <c r="H1" s="7" t="s">
        <v>7</v>
      </c>
      <c r="I1" s="8" t="s">
        <v>8</v>
      </c>
      <c r="J1" s="6" t="s">
        <v>9</v>
      </c>
      <c r="K1" s="6" t="s">
        <v>10</v>
      </c>
      <c r="L1" s="6" t="s">
        <v>11</v>
      </c>
      <c r="M1" s="6" t="s">
        <v>12</v>
      </c>
      <c r="N1" s="6" t="s">
        <v>13</v>
      </c>
      <c r="O1" s="6" t="s">
        <v>14</v>
      </c>
      <c r="P1" s="6" t="s">
        <v>15</v>
      </c>
      <c r="Q1" s="6" t="s">
        <v>16</v>
      </c>
      <c r="R1" s="25" t="s">
        <v>17</v>
      </c>
      <c r="S1" s="25" t="s">
        <v>18</v>
      </c>
      <c r="T1" s="6" t="s">
        <v>19</v>
      </c>
      <c r="U1" s="27" t="s">
        <v>717</v>
      </c>
      <c r="V1" s="21" t="s">
        <v>718</v>
      </c>
      <c r="W1" s="9" t="s">
        <v>719</v>
      </c>
      <c r="X1" s="14" t="s">
        <v>720</v>
      </c>
      <c r="Y1" s="11" t="s">
        <v>721</v>
      </c>
      <c r="Z1" s="10" t="s">
        <v>722</v>
      </c>
      <c r="AA1" s="10" t="s">
        <v>727</v>
      </c>
      <c r="AB1" s="10" t="s">
        <v>723</v>
      </c>
      <c r="AC1" s="16" t="s">
        <v>724</v>
      </c>
      <c r="AD1" s="16" t="s">
        <v>725</v>
      </c>
      <c r="AE1" s="16" t="s">
        <v>726</v>
      </c>
      <c r="AF1" s="19" t="s">
        <v>727</v>
      </c>
    </row>
    <row r="2" spans="1:32" ht="15.95" customHeight="1" x14ac:dyDescent="0.25">
      <c r="A2" s="1" t="s">
        <v>20</v>
      </c>
      <c r="B2" s="1">
        <v>29</v>
      </c>
      <c r="C2" s="1" t="s">
        <v>21</v>
      </c>
      <c r="D2" s="1" t="s">
        <v>22</v>
      </c>
      <c r="E2" s="1" t="s">
        <v>22</v>
      </c>
      <c r="F2" s="1">
        <v>15.97</v>
      </c>
      <c r="G2" s="1">
        <v>84</v>
      </c>
      <c r="H2" s="4">
        <v>65</v>
      </c>
      <c r="I2" s="3" t="s">
        <v>23</v>
      </c>
      <c r="J2" s="1" t="s">
        <v>24</v>
      </c>
      <c r="K2" s="1" t="s">
        <v>25</v>
      </c>
      <c r="L2" s="1" t="s">
        <v>24</v>
      </c>
      <c r="M2" s="1" t="s">
        <v>26</v>
      </c>
      <c r="N2" s="1" t="s">
        <v>22</v>
      </c>
      <c r="O2" s="1" t="s">
        <v>27</v>
      </c>
      <c r="P2" s="1" t="s">
        <v>28</v>
      </c>
      <c r="Q2" s="1" t="s">
        <v>29</v>
      </c>
      <c r="R2" s="31">
        <v>7570</v>
      </c>
      <c r="S2" s="31">
        <v>7570</v>
      </c>
      <c r="T2" s="1" t="s">
        <v>30</v>
      </c>
      <c r="U2" s="2">
        <f>+R2</f>
        <v>7570</v>
      </c>
      <c r="V2" s="22">
        <f>+U2</f>
        <v>7570</v>
      </c>
      <c r="W2" s="13"/>
      <c r="X2" s="15"/>
      <c r="Y2" s="15"/>
      <c r="Z2" s="15"/>
      <c r="AA2" s="15"/>
      <c r="AB2" s="15"/>
      <c r="AC2" s="32">
        <f>+S2</f>
        <v>7570</v>
      </c>
      <c r="AD2" s="15"/>
      <c r="AE2" s="15"/>
      <c r="AF2" s="15"/>
    </row>
    <row r="3" spans="1:32" ht="15.95" customHeight="1" x14ac:dyDescent="0.25">
      <c r="A3" s="1" t="s">
        <v>31</v>
      </c>
      <c r="B3" s="1">
        <v>37</v>
      </c>
      <c r="C3" s="1" t="s">
        <v>32</v>
      </c>
      <c r="D3" s="1" t="s">
        <v>22</v>
      </c>
      <c r="E3" s="1" t="s">
        <v>22</v>
      </c>
      <c r="F3" s="33">
        <v>0.53400000000000003</v>
      </c>
      <c r="G3" s="1">
        <v>10</v>
      </c>
      <c r="H3" s="4">
        <v>100</v>
      </c>
      <c r="I3" s="3" t="s">
        <v>23</v>
      </c>
      <c r="J3" s="1" t="s">
        <v>33</v>
      </c>
      <c r="K3" s="1" t="s">
        <v>34</v>
      </c>
      <c r="L3" s="1" t="s">
        <v>35</v>
      </c>
      <c r="M3" s="1" t="s">
        <v>36</v>
      </c>
      <c r="N3" s="1" t="s">
        <v>22</v>
      </c>
      <c r="O3" s="1" t="s">
        <v>37</v>
      </c>
      <c r="P3" s="1" t="s">
        <v>38</v>
      </c>
      <c r="Q3" s="1" t="s">
        <v>39</v>
      </c>
      <c r="R3" s="31">
        <v>13500</v>
      </c>
      <c r="S3" s="31">
        <v>13500</v>
      </c>
      <c r="T3" s="1" t="s">
        <v>40</v>
      </c>
      <c r="U3" s="2">
        <f t="shared" ref="U3:U66" si="0">+R3</f>
        <v>13500</v>
      </c>
      <c r="V3" s="22">
        <f>+U3</f>
        <v>13500</v>
      </c>
      <c r="W3" s="13"/>
      <c r="X3" s="15"/>
      <c r="Y3" s="15"/>
      <c r="Z3" s="15"/>
      <c r="AA3" s="15"/>
      <c r="AB3" s="15"/>
      <c r="AC3" s="32">
        <f>+S3</f>
        <v>13500</v>
      </c>
      <c r="AD3" s="15"/>
      <c r="AE3" s="15"/>
      <c r="AF3" s="15"/>
    </row>
    <row r="4" spans="1:32" ht="15" customHeight="1" x14ac:dyDescent="0.25">
      <c r="A4" s="1" t="s">
        <v>41</v>
      </c>
      <c r="B4" s="1">
        <v>16</v>
      </c>
      <c r="C4" s="1" t="s">
        <v>42</v>
      </c>
      <c r="D4" s="1" t="s">
        <v>22</v>
      </c>
      <c r="E4" s="1" t="s">
        <v>22</v>
      </c>
      <c r="F4" s="1">
        <v>5</v>
      </c>
      <c r="G4" s="1">
        <v>239</v>
      </c>
      <c r="H4" s="4">
        <v>49</v>
      </c>
      <c r="I4" s="3" t="s">
        <v>43</v>
      </c>
      <c r="J4" s="1" t="s">
        <v>44</v>
      </c>
      <c r="K4" s="1" t="s">
        <v>45</v>
      </c>
      <c r="L4" s="1" t="s">
        <v>46</v>
      </c>
      <c r="M4" s="1" t="s">
        <v>47</v>
      </c>
      <c r="N4" s="1" t="s">
        <v>22</v>
      </c>
      <c r="O4" s="1" t="s">
        <v>48</v>
      </c>
      <c r="P4" s="1" t="s">
        <v>49</v>
      </c>
      <c r="Q4" s="1" t="s">
        <v>50</v>
      </c>
      <c r="R4" s="31">
        <v>15000</v>
      </c>
      <c r="S4" s="31">
        <v>15000</v>
      </c>
      <c r="T4" s="1" t="s">
        <v>51</v>
      </c>
      <c r="U4" s="2">
        <f t="shared" si="0"/>
        <v>15000</v>
      </c>
      <c r="V4" s="22">
        <v>14850</v>
      </c>
      <c r="W4" s="13"/>
      <c r="X4" s="15"/>
      <c r="Y4" s="15"/>
      <c r="Z4" s="15"/>
      <c r="AA4" s="15"/>
      <c r="AB4" s="15"/>
      <c r="AC4" s="32">
        <f>+S4</f>
        <v>15000</v>
      </c>
      <c r="AD4" s="15"/>
      <c r="AE4" s="15"/>
      <c r="AF4" s="15"/>
    </row>
    <row r="5" spans="1:32" ht="15.95" customHeight="1" x14ac:dyDescent="0.25">
      <c r="A5" s="1" t="s">
        <v>52</v>
      </c>
      <c r="B5" s="1">
        <v>37</v>
      </c>
      <c r="C5" s="1" t="s">
        <v>32</v>
      </c>
      <c r="D5" s="1" t="s">
        <v>22</v>
      </c>
      <c r="E5" s="1" t="s">
        <v>22</v>
      </c>
      <c r="F5" s="34">
        <v>0.44</v>
      </c>
      <c r="G5" s="1">
        <v>10</v>
      </c>
      <c r="H5" s="4">
        <v>100</v>
      </c>
      <c r="I5" s="3" t="s">
        <v>23</v>
      </c>
      <c r="J5" s="1" t="s">
        <v>24</v>
      </c>
      <c r="K5" s="1" t="s">
        <v>53</v>
      </c>
      <c r="L5" s="1" t="s">
        <v>54</v>
      </c>
      <c r="M5" s="1" t="s">
        <v>55</v>
      </c>
      <c r="N5" s="1" t="s">
        <v>22</v>
      </c>
      <c r="O5" s="1" t="s">
        <v>56</v>
      </c>
      <c r="P5" s="1" t="s">
        <v>57</v>
      </c>
      <c r="Q5" s="1" t="s">
        <v>58</v>
      </c>
      <c r="R5" s="31">
        <v>3550</v>
      </c>
      <c r="S5" s="31">
        <v>3550</v>
      </c>
      <c r="T5" s="1" t="s">
        <v>59</v>
      </c>
      <c r="U5" s="2">
        <f t="shared" si="0"/>
        <v>3550</v>
      </c>
      <c r="V5" s="22">
        <f>+U5</f>
        <v>3550</v>
      </c>
      <c r="W5" s="13"/>
      <c r="X5" s="15"/>
      <c r="Y5" s="15"/>
      <c r="Z5" s="15"/>
      <c r="AA5" s="15"/>
      <c r="AB5" s="15"/>
      <c r="AC5" s="32">
        <f>+S5</f>
        <v>3550</v>
      </c>
      <c r="AD5" s="15"/>
      <c r="AE5" s="15"/>
      <c r="AF5" s="15"/>
    </row>
    <row r="6" spans="1:32" ht="15.95" customHeight="1" x14ac:dyDescent="0.25">
      <c r="A6" s="1" t="s">
        <v>60</v>
      </c>
      <c r="B6" s="1">
        <v>37</v>
      </c>
      <c r="C6" s="1" t="s">
        <v>32</v>
      </c>
      <c r="D6" s="1" t="s">
        <v>22</v>
      </c>
      <c r="E6" s="1" t="s">
        <v>22</v>
      </c>
      <c r="F6" s="34">
        <v>0.44</v>
      </c>
      <c r="G6" s="1">
        <v>15</v>
      </c>
      <c r="H6" s="4">
        <v>20</v>
      </c>
      <c r="I6" s="3" t="s">
        <v>23</v>
      </c>
      <c r="J6" s="1" t="s">
        <v>61</v>
      </c>
      <c r="K6" s="1" t="s">
        <v>62</v>
      </c>
      <c r="L6" s="1" t="s">
        <v>63</v>
      </c>
      <c r="M6" s="1" t="s">
        <v>64</v>
      </c>
      <c r="N6" s="1" t="s">
        <v>22</v>
      </c>
      <c r="O6" s="1" t="s">
        <v>65</v>
      </c>
      <c r="P6" s="1" t="s">
        <v>66</v>
      </c>
      <c r="Q6" s="1" t="s">
        <v>67</v>
      </c>
      <c r="R6" s="31">
        <v>900</v>
      </c>
      <c r="S6" s="31">
        <v>0</v>
      </c>
      <c r="T6" s="1" t="s">
        <v>68</v>
      </c>
      <c r="U6" s="2">
        <f t="shared" si="0"/>
        <v>900</v>
      </c>
      <c r="V6" s="22">
        <f>+U6</f>
        <v>900</v>
      </c>
      <c r="W6" s="13"/>
      <c r="X6" s="15"/>
      <c r="Y6" s="15"/>
      <c r="Z6" s="15"/>
      <c r="AA6" s="15"/>
      <c r="AB6" s="15"/>
      <c r="AC6" s="32">
        <f>+S6</f>
        <v>0</v>
      </c>
      <c r="AD6" s="15"/>
      <c r="AE6" s="15"/>
      <c r="AF6" s="15"/>
    </row>
    <row r="7" spans="1:32" ht="15.95" customHeight="1" x14ac:dyDescent="0.25">
      <c r="A7" s="1" t="s">
        <v>69</v>
      </c>
      <c r="B7" s="1">
        <v>48</v>
      </c>
      <c r="C7" s="1" t="s">
        <v>70</v>
      </c>
      <c r="D7" s="1" t="s">
        <v>22</v>
      </c>
      <c r="E7" s="1" t="s">
        <v>22</v>
      </c>
      <c r="F7" s="34">
        <v>0.33</v>
      </c>
      <c r="G7" s="1">
        <v>57</v>
      </c>
      <c r="H7" s="4">
        <v>10</v>
      </c>
      <c r="I7" s="3" t="s">
        <v>71</v>
      </c>
      <c r="J7" s="1" t="s">
        <v>33</v>
      </c>
      <c r="K7" s="1" t="s">
        <v>72</v>
      </c>
      <c r="L7" s="1" t="s">
        <v>73</v>
      </c>
      <c r="M7" s="1" t="s">
        <v>74</v>
      </c>
      <c r="N7" s="1" t="s">
        <v>22</v>
      </c>
      <c r="O7" s="1" t="s">
        <v>75</v>
      </c>
      <c r="P7" s="1" t="s">
        <v>76</v>
      </c>
      <c r="Q7" s="1" t="s">
        <v>77</v>
      </c>
      <c r="R7" s="31">
        <v>10848</v>
      </c>
      <c r="S7" s="31">
        <v>10490</v>
      </c>
      <c r="T7" s="1" t="s">
        <v>78</v>
      </c>
      <c r="U7" s="2">
        <f t="shared" si="0"/>
        <v>10848</v>
      </c>
      <c r="V7" s="22">
        <f>+U7</f>
        <v>10848</v>
      </c>
      <c r="W7" s="13"/>
      <c r="X7" s="15"/>
      <c r="Y7" s="15"/>
      <c r="Z7" s="15"/>
      <c r="AA7" s="15"/>
      <c r="AB7" s="15"/>
      <c r="AC7" s="32">
        <f>+S7</f>
        <v>10490</v>
      </c>
      <c r="AD7" s="15"/>
      <c r="AE7" s="15"/>
      <c r="AF7" s="15"/>
    </row>
    <row r="8" spans="1:32" ht="15.95" customHeight="1" x14ac:dyDescent="0.25">
      <c r="A8" s="1" t="s">
        <v>79</v>
      </c>
      <c r="B8" s="1">
        <v>48</v>
      </c>
      <c r="C8" s="1" t="s">
        <v>80</v>
      </c>
      <c r="D8" s="1" t="s">
        <v>22</v>
      </c>
      <c r="E8" s="1" t="s">
        <v>22</v>
      </c>
      <c r="F8" s="34">
        <v>0.32</v>
      </c>
      <c r="G8" s="1">
        <v>8</v>
      </c>
      <c r="H8" s="4">
        <v>5</v>
      </c>
      <c r="I8" s="3" t="s">
        <v>23</v>
      </c>
      <c r="J8" s="1" t="s">
        <v>33</v>
      </c>
      <c r="K8" s="1" t="s">
        <v>72</v>
      </c>
      <c r="L8" s="1" t="s">
        <v>81</v>
      </c>
      <c r="M8" s="1" t="s">
        <v>82</v>
      </c>
      <c r="N8" s="1" t="s">
        <v>22</v>
      </c>
      <c r="O8" s="1" t="s">
        <v>83</v>
      </c>
      <c r="P8" s="1" t="s">
        <v>84</v>
      </c>
      <c r="Q8" s="1" t="s">
        <v>85</v>
      </c>
      <c r="R8" s="31">
        <v>7035</v>
      </c>
      <c r="S8" s="31">
        <v>7345</v>
      </c>
      <c r="T8" s="1" t="s">
        <v>86</v>
      </c>
      <c r="U8" s="2">
        <f t="shared" si="0"/>
        <v>7035</v>
      </c>
      <c r="V8" s="22">
        <f>+U8</f>
        <v>7035</v>
      </c>
      <c r="W8" s="13"/>
      <c r="X8" s="15"/>
      <c r="Y8" s="15"/>
      <c r="Z8" s="15"/>
      <c r="AA8" s="15"/>
      <c r="AB8" s="15"/>
      <c r="AC8" s="32">
        <f>+S8</f>
        <v>7345</v>
      </c>
      <c r="AD8" s="15"/>
      <c r="AE8" s="15"/>
      <c r="AF8" s="15"/>
    </row>
    <row r="9" spans="1:32" ht="15.95" customHeight="1" x14ac:dyDescent="0.25">
      <c r="A9" s="1" t="s">
        <v>87</v>
      </c>
      <c r="B9" s="1">
        <v>54</v>
      </c>
      <c r="C9" s="1" t="s">
        <v>88</v>
      </c>
      <c r="D9" s="1" t="s">
        <v>22</v>
      </c>
      <c r="E9" s="1" t="s">
        <v>22</v>
      </c>
      <c r="F9" s="33">
        <v>0.38600000000000001</v>
      </c>
      <c r="G9" s="1">
        <v>16</v>
      </c>
      <c r="H9" s="4">
        <v>30</v>
      </c>
      <c r="I9" s="3" t="s">
        <v>713</v>
      </c>
      <c r="J9" s="1" t="s">
        <v>89</v>
      </c>
      <c r="K9" s="1" t="s">
        <v>90</v>
      </c>
      <c r="L9" s="1" t="s">
        <v>91</v>
      </c>
      <c r="M9" s="1" t="s">
        <v>91</v>
      </c>
      <c r="N9" s="1" t="s">
        <v>22</v>
      </c>
      <c r="O9" s="1" t="s">
        <v>92</v>
      </c>
      <c r="P9" s="1" t="s">
        <v>93</v>
      </c>
      <c r="Q9" s="1" t="s">
        <v>94</v>
      </c>
      <c r="R9" s="31">
        <v>14500</v>
      </c>
      <c r="S9" s="31">
        <v>14500</v>
      </c>
      <c r="T9" s="1" t="s">
        <v>95</v>
      </c>
      <c r="U9" s="2">
        <f t="shared" si="0"/>
        <v>14500</v>
      </c>
      <c r="V9" s="22">
        <f>+U9</f>
        <v>14500</v>
      </c>
      <c r="W9" s="13"/>
      <c r="X9" s="15"/>
      <c r="Y9" s="15"/>
      <c r="Z9" s="15"/>
      <c r="AA9" s="15"/>
      <c r="AB9" s="15"/>
      <c r="AC9" s="32">
        <f>+S9</f>
        <v>14500</v>
      </c>
      <c r="AD9" s="15"/>
      <c r="AE9" s="15"/>
      <c r="AF9" s="15"/>
    </row>
    <row r="10" spans="1:32" ht="15.95" customHeight="1" x14ac:dyDescent="0.25">
      <c r="A10" s="1" t="s">
        <v>96</v>
      </c>
      <c r="B10" s="1">
        <v>37</v>
      </c>
      <c r="C10" s="1" t="s">
        <v>32</v>
      </c>
      <c r="D10" s="1" t="s">
        <v>22</v>
      </c>
      <c r="E10" s="1" t="s">
        <v>22</v>
      </c>
      <c r="F10" s="33">
        <v>0.51070000000000004</v>
      </c>
      <c r="G10" s="1">
        <v>9</v>
      </c>
      <c r="H10" s="4">
        <v>18</v>
      </c>
      <c r="I10" s="3" t="s">
        <v>713</v>
      </c>
      <c r="J10" s="1" t="s">
        <v>89</v>
      </c>
      <c r="K10" s="1" t="s">
        <v>97</v>
      </c>
      <c r="L10" s="1" t="s">
        <v>98</v>
      </c>
      <c r="M10" s="1" t="s">
        <v>99</v>
      </c>
      <c r="N10" s="1" t="s">
        <v>22</v>
      </c>
      <c r="O10" s="1" t="s">
        <v>100</v>
      </c>
      <c r="P10" s="1" t="s">
        <v>101</v>
      </c>
      <c r="Q10" s="1" t="s">
        <v>102</v>
      </c>
      <c r="R10" s="31">
        <v>13970</v>
      </c>
      <c r="S10" s="31">
        <v>13970</v>
      </c>
      <c r="T10" s="1" t="s">
        <v>103</v>
      </c>
      <c r="U10" s="2">
        <f t="shared" si="0"/>
        <v>13970</v>
      </c>
      <c r="V10" s="22">
        <f>+U10</f>
        <v>13970</v>
      </c>
      <c r="W10" s="13"/>
      <c r="X10" s="15"/>
      <c r="Y10" s="15"/>
      <c r="Z10" s="15"/>
      <c r="AA10" s="15"/>
      <c r="AB10" s="15"/>
      <c r="AC10" s="32">
        <f>+S10</f>
        <v>13970</v>
      </c>
      <c r="AD10" s="15"/>
      <c r="AE10" s="15"/>
      <c r="AF10" s="15"/>
    </row>
    <row r="11" spans="1:32" ht="15.95" customHeight="1" x14ac:dyDescent="0.25">
      <c r="A11" s="1" t="s">
        <v>104</v>
      </c>
      <c r="B11" s="1">
        <v>5</v>
      </c>
      <c r="C11" s="1" t="s">
        <v>105</v>
      </c>
      <c r="D11" s="1" t="s">
        <v>22</v>
      </c>
      <c r="E11" s="1" t="s">
        <v>22</v>
      </c>
      <c r="F11" s="1">
        <v>8</v>
      </c>
      <c r="G11" s="1">
        <v>79</v>
      </c>
      <c r="H11" s="4" t="s">
        <v>106</v>
      </c>
      <c r="I11" s="3" t="s">
        <v>712</v>
      </c>
      <c r="J11" s="1" t="s">
        <v>107</v>
      </c>
      <c r="K11" s="1" t="s">
        <v>108</v>
      </c>
      <c r="L11" s="1" t="s">
        <v>109</v>
      </c>
      <c r="M11" s="1" t="s">
        <v>110</v>
      </c>
      <c r="N11" s="1" t="s">
        <v>22</v>
      </c>
      <c r="O11" s="1" t="s">
        <v>111</v>
      </c>
      <c r="P11" s="1" t="s">
        <v>112</v>
      </c>
      <c r="Q11" s="1" t="s">
        <v>113</v>
      </c>
      <c r="R11" s="31">
        <v>11000</v>
      </c>
      <c r="S11" s="31">
        <v>11000</v>
      </c>
      <c r="T11" s="1" t="s">
        <v>114</v>
      </c>
      <c r="U11" s="2">
        <f t="shared" si="0"/>
        <v>11000</v>
      </c>
      <c r="V11" s="22">
        <f>+U11</f>
        <v>11000</v>
      </c>
      <c r="W11" s="13"/>
      <c r="X11" s="15"/>
      <c r="Y11" s="15"/>
      <c r="Z11" s="15"/>
      <c r="AA11" s="15"/>
      <c r="AB11" s="15"/>
      <c r="AC11" s="32">
        <f>+S11</f>
        <v>11000</v>
      </c>
      <c r="AD11" s="15"/>
      <c r="AE11" s="15"/>
      <c r="AF11" s="15"/>
    </row>
    <row r="12" spans="1:32" ht="15.95" customHeight="1" x14ac:dyDescent="0.25">
      <c r="A12" s="1" t="s">
        <v>115</v>
      </c>
      <c r="B12" s="1">
        <v>21</v>
      </c>
      <c r="C12" s="1" t="s">
        <v>116</v>
      </c>
      <c r="D12" s="1" t="s">
        <v>22</v>
      </c>
      <c r="E12" s="1" t="s">
        <v>22</v>
      </c>
      <c r="F12" s="1">
        <v>7</v>
      </c>
      <c r="G12" s="1">
        <v>95</v>
      </c>
      <c r="H12" s="4">
        <v>65</v>
      </c>
      <c r="I12" s="3" t="s">
        <v>23</v>
      </c>
      <c r="J12" s="1" t="s">
        <v>117</v>
      </c>
      <c r="K12" s="1" t="s">
        <v>118</v>
      </c>
      <c r="L12" s="1" t="s">
        <v>119</v>
      </c>
      <c r="M12" s="1" t="s">
        <v>120</v>
      </c>
      <c r="N12" s="1" t="s">
        <v>22</v>
      </c>
      <c r="O12" s="1" t="s">
        <v>121</v>
      </c>
      <c r="P12" s="1" t="s">
        <v>122</v>
      </c>
      <c r="Q12" s="1" t="s">
        <v>123</v>
      </c>
      <c r="R12" s="31">
        <v>15000</v>
      </c>
      <c r="S12" s="31">
        <v>14575</v>
      </c>
      <c r="T12" s="1" t="s">
        <v>124</v>
      </c>
      <c r="U12" s="2">
        <f t="shared" si="0"/>
        <v>15000</v>
      </c>
      <c r="V12" s="22">
        <v>14850</v>
      </c>
      <c r="W12" s="13"/>
      <c r="X12" s="15"/>
      <c r="Y12" s="15"/>
      <c r="Z12" s="15"/>
      <c r="AA12" s="15"/>
      <c r="AB12" s="15"/>
      <c r="AC12" s="32">
        <f>+S12</f>
        <v>14575</v>
      </c>
      <c r="AD12" s="15"/>
      <c r="AE12" s="15"/>
      <c r="AF12" s="15"/>
    </row>
    <row r="13" spans="1:32" ht="15.95" customHeight="1" x14ac:dyDescent="0.25">
      <c r="A13" s="1" t="s">
        <v>125</v>
      </c>
      <c r="B13" s="1">
        <v>66</v>
      </c>
      <c r="C13" s="1" t="s">
        <v>126</v>
      </c>
      <c r="D13" s="1" t="s">
        <v>22</v>
      </c>
      <c r="E13" s="1" t="s">
        <v>22</v>
      </c>
      <c r="F13" s="1">
        <v>2.2000000000000002</v>
      </c>
      <c r="G13" s="1">
        <v>10</v>
      </c>
      <c r="H13" s="4">
        <v>5</v>
      </c>
      <c r="I13" s="3" t="s">
        <v>713</v>
      </c>
      <c r="J13" s="1" t="s">
        <v>89</v>
      </c>
      <c r="K13" s="1" t="s">
        <v>127</v>
      </c>
      <c r="L13" s="1" t="s">
        <v>128</v>
      </c>
      <c r="M13" s="1" t="s">
        <v>129</v>
      </c>
      <c r="N13" s="1" t="s">
        <v>22</v>
      </c>
      <c r="O13" s="1" t="s">
        <v>130</v>
      </c>
      <c r="P13" s="1" t="s">
        <v>131</v>
      </c>
      <c r="Q13" s="1" t="s">
        <v>132</v>
      </c>
      <c r="R13" s="31">
        <v>9805</v>
      </c>
      <c r="S13" s="31">
        <v>6350</v>
      </c>
      <c r="T13" s="1" t="s">
        <v>133</v>
      </c>
      <c r="U13" s="2">
        <f t="shared" si="0"/>
        <v>9805</v>
      </c>
      <c r="V13" s="22">
        <f>+U13</f>
        <v>9805</v>
      </c>
      <c r="W13" s="13"/>
      <c r="X13" s="15"/>
      <c r="Y13" s="15"/>
      <c r="Z13" s="15"/>
      <c r="AA13" s="15"/>
      <c r="AB13" s="15"/>
      <c r="AC13" s="32">
        <f>+S13</f>
        <v>6350</v>
      </c>
      <c r="AD13" s="15"/>
      <c r="AE13" s="15"/>
      <c r="AF13" s="15"/>
    </row>
    <row r="14" spans="1:32" ht="15.95" customHeight="1" x14ac:dyDescent="0.25">
      <c r="A14" s="1" t="s">
        <v>134</v>
      </c>
      <c r="B14" s="1">
        <v>24</v>
      </c>
      <c r="C14" s="1" t="s">
        <v>135</v>
      </c>
      <c r="D14" s="1" t="s">
        <v>22</v>
      </c>
      <c r="E14" s="1" t="s">
        <v>22</v>
      </c>
      <c r="F14" s="1">
        <v>10.48</v>
      </c>
      <c r="G14" s="1">
        <v>10</v>
      </c>
      <c r="H14" s="4">
        <v>45056</v>
      </c>
      <c r="I14" s="3" t="s">
        <v>713</v>
      </c>
      <c r="J14" s="1" t="s">
        <v>89</v>
      </c>
      <c r="K14" s="1" t="s">
        <v>127</v>
      </c>
      <c r="L14" s="1" t="s">
        <v>128</v>
      </c>
      <c r="M14" s="1" t="s">
        <v>129</v>
      </c>
      <c r="N14" s="1" t="s">
        <v>22</v>
      </c>
      <c r="O14" s="1" t="s">
        <v>136</v>
      </c>
      <c r="P14" s="1" t="s">
        <v>131</v>
      </c>
      <c r="Q14" s="1" t="s">
        <v>137</v>
      </c>
      <c r="R14" s="31">
        <v>6305</v>
      </c>
      <c r="S14" s="31">
        <v>6350</v>
      </c>
      <c r="T14" s="1" t="s">
        <v>138</v>
      </c>
      <c r="U14" s="2">
        <f t="shared" si="0"/>
        <v>6305</v>
      </c>
      <c r="V14" s="22">
        <f>+U14</f>
        <v>6305</v>
      </c>
      <c r="W14" s="13"/>
      <c r="X14" s="15"/>
      <c r="Y14" s="15"/>
      <c r="Z14" s="15"/>
      <c r="AA14" s="15"/>
      <c r="AB14" s="15"/>
      <c r="AC14" s="32">
        <f>+S14</f>
        <v>6350</v>
      </c>
      <c r="AD14" s="15"/>
      <c r="AE14" s="15"/>
      <c r="AF14" s="15"/>
    </row>
    <row r="15" spans="1:32" ht="15.95" customHeight="1" x14ac:dyDescent="0.25">
      <c r="A15" s="1" t="s">
        <v>139</v>
      </c>
      <c r="B15" s="1">
        <v>83</v>
      </c>
      <c r="C15" s="1" t="s">
        <v>140</v>
      </c>
      <c r="D15" s="1" t="s">
        <v>22</v>
      </c>
      <c r="E15" s="1" t="s">
        <v>22</v>
      </c>
      <c r="F15" s="1">
        <v>14</v>
      </c>
      <c r="G15" s="1">
        <v>0</v>
      </c>
      <c r="H15" s="4">
        <v>367</v>
      </c>
      <c r="I15" s="3" t="s">
        <v>71</v>
      </c>
      <c r="J15" s="1" t="s">
        <v>89</v>
      </c>
      <c r="K15" s="1" t="s">
        <v>141</v>
      </c>
      <c r="L15" s="1" t="s">
        <v>142</v>
      </c>
      <c r="M15" s="1" t="s">
        <v>143</v>
      </c>
      <c r="N15" s="1" t="s">
        <v>22</v>
      </c>
      <c r="O15" s="1" t="s">
        <v>144</v>
      </c>
      <c r="P15" s="1" t="s">
        <v>145</v>
      </c>
      <c r="Q15" s="1" t="s">
        <v>146</v>
      </c>
      <c r="R15" s="31">
        <v>18800.05</v>
      </c>
      <c r="S15" s="31">
        <v>11359.4</v>
      </c>
      <c r="T15" s="1" t="s">
        <v>147</v>
      </c>
      <c r="U15" s="2">
        <f t="shared" si="0"/>
        <v>18800.05</v>
      </c>
      <c r="V15" s="22">
        <v>14850</v>
      </c>
      <c r="W15" s="13"/>
      <c r="X15" s="15"/>
      <c r="Y15" s="15"/>
      <c r="Z15" s="15"/>
      <c r="AA15" s="15"/>
      <c r="AB15" s="15"/>
      <c r="AC15" s="32">
        <f>+S15</f>
        <v>11359.4</v>
      </c>
      <c r="AD15" s="15"/>
      <c r="AE15" s="15"/>
      <c r="AF15" s="15"/>
    </row>
    <row r="16" spans="1:32" ht="15.95" customHeight="1" x14ac:dyDescent="0.25">
      <c r="A16" s="1" t="s">
        <v>148</v>
      </c>
      <c r="B16" s="1">
        <v>80</v>
      </c>
      <c r="C16" s="1" t="s">
        <v>149</v>
      </c>
      <c r="D16" s="1" t="s">
        <v>22</v>
      </c>
      <c r="E16" s="1" t="s">
        <v>22</v>
      </c>
      <c r="F16" s="33">
        <v>0.313</v>
      </c>
      <c r="G16" s="1">
        <v>40</v>
      </c>
      <c r="H16" s="4">
        <v>20</v>
      </c>
      <c r="I16" s="3">
        <v>45085</v>
      </c>
      <c r="J16" s="1" t="s">
        <v>33</v>
      </c>
      <c r="K16" s="1" t="s">
        <v>150</v>
      </c>
      <c r="L16" s="1" t="s">
        <v>151</v>
      </c>
      <c r="M16" s="1" t="s">
        <v>152</v>
      </c>
      <c r="N16" s="1" t="s">
        <v>22</v>
      </c>
      <c r="O16" s="1" t="s">
        <v>153</v>
      </c>
      <c r="P16" s="1" t="s">
        <v>154</v>
      </c>
      <c r="Q16" s="1" t="s">
        <v>155</v>
      </c>
      <c r="R16" s="31">
        <v>15000</v>
      </c>
      <c r="S16" s="31">
        <v>15000</v>
      </c>
      <c r="T16" s="1" t="s">
        <v>156</v>
      </c>
      <c r="U16" s="2">
        <f t="shared" si="0"/>
        <v>15000</v>
      </c>
      <c r="V16" s="22">
        <v>14850</v>
      </c>
      <c r="W16" s="13"/>
      <c r="X16" s="15"/>
      <c r="Y16" s="15"/>
      <c r="Z16" s="15"/>
      <c r="AA16" s="15"/>
      <c r="AB16" s="15"/>
      <c r="AC16" s="32">
        <f>+S16</f>
        <v>15000</v>
      </c>
      <c r="AD16" s="15"/>
      <c r="AE16" s="15"/>
      <c r="AF16" s="15"/>
    </row>
    <row r="17" spans="1:32" ht="15.95" customHeight="1" x14ac:dyDescent="0.25">
      <c r="A17" s="1" t="s">
        <v>157</v>
      </c>
      <c r="B17" s="1">
        <v>16</v>
      </c>
      <c r="C17" s="1" t="s">
        <v>158</v>
      </c>
      <c r="D17" s="1" t="s">
        <v>22</v>
      </c>
      <c r="E17" s="1" t="s">
        <v>22</v>
      </c>
      <c r="F17" s="34">
        <v>7.0000000000000007E-2</v>
      </c>
      <c r="G17" s="1">
        <v>95</v>
      </c>
      <c r="H17" s="4">
        <v>135</v>
      </c>
      <c r="I17" s="3" t="s">
        <v>43</v>
      </c>
      <c r="J17" s="1" t="s">
        <v>159</v>
      </c>
      <c r="K17" s="1" t="s">
        <v>160</v>
      </c>
      <c r="L17" s="1" t="s">
        <v>161</v>
      </c>
      <c r="M17" s="1" t="s">
        <v>55</v>
      </c>
      <c r="N17" s="1" t="s">
        <v>22</v>
      </c>
      <c r="O17" s="1" t="s">
        <v>162</v>
      </c>
      <c r="P17" s="1" t="s">
        <v>163</v>
      </c>
      <c r="Q17" s="1" t="s">
        <v>164</v>
      </c>
      <c r="R17" s="31">
        <v>15000</v>
      </c>
      <c r="S17" s="31">
        <v>15000</v>
      </c>
      <c r="T17" s="1" t="s">
        <v>165</v>
      </c>
      <c r="U17" s="2">
        <f t="shared" si="0"/>
        <v>15000</v>
      </c>
      <c r="V17" s="22">
        <v>14850</v>
      </c>
      <c r="W17" s="13"/>
      <c r="X17" s="15"/>
      <c r="Y17" s="15"/>
      <c r="Z17" s="15"/>
      <c r="AA17" s="15"/>
      <c r="AB17" s="15"/>
      <c r="AC17" s="32">
        <f>+S17</f>
        <v>15000</v>
      </c>
      <c r="AD17" s="15"/>
      <c r="AE17" s="15"/>
      <c r="AF17" s="15"/>
    </row>
    <row r="18" spans="1:32" ht="15.95" customHeight="1" x14ac:dyDescent="0.25">
      <c r="A18" s="1" t="s">
        <v>166</v>
      </c>
      <c r="B18" s="1">
        <v>37</v>
      </c>
      <c r="C18" s="1" t="s">
        <v>32</v>
      </c>
      <c r="D18" s="1" t="s">
        <v>22</v>
      </c>
      <c r="E18" s="1" t="s">
        <v>22</v>
      </c>
      <c r="F18" s="34">
        <v>0.52</v>
      </c>
      <c r="G18" s="1">
        <v>21</v>
      </c>
      <c r="H18" s="4">
        <v>44990</v>
      </c>
      <c r="I18" s="3" t="s">
        <v>43</v>
      </c>
      <c r="J18" s="1" t="s">
        <v>24</v>
      </c>
      <c r="K18" s="1" t="s">
        <v>167</v>
      </c>
      <c r="L18" s="1" t="s">
        <v>161</v>
      </c>
      <c r="M18" s="1" t="s">
        <v>55</v>
      </c>
      <c r="N18" s="1" t="s">
        <v>22</v>
      </c>
      <c r="O18" s="1" t="s">
        <v>168</v>
      </c>
      <c r="P18" s="1" t="s">
        <v>169</v>
      </c>
      <c r="Q18" s="1" t="s">
        <v>170</v>
      </c>
      <c r="R18" s="31">
        <v>7500</v>
      </c>
      <c r="S18" s="31">
        <v>7500</v>
      </c>
      <c r="T18" s="1" t="s">
        <v>171</v>
      </c>
      <c r="U18" s="2">
        <f t="shared" si="0"/>
        <v>7500</v>
      </c>
      <c r="V18" s="22">
        <f>+U18</f>
        <v>7500</v>
      </c>
      <c r="W18" s="13"/>
      <c r="X18" s="15"/>
      <c r="Y18" s="15"/>
      <c r="Z18" s="15"/>
      <c r="AA18" s="15"/>
      <c r="AB18" s="15"/>
      <c r="AC18" s="32">
        <f>+S18</f>
        <v>7500</v>
      </c>
      <c r="AD18" s="15"/>
      <c r="AE18" s="15"/>
      <c r="AF18" s="15"/>
    </row>
    <row r="19" spans="1:32" ht="15.95" customHeight="1" x14ac:dyDescent="0.25">
      <c r="A19" s="1" t="s">
        <v>172</v>
      </c>
      <c r="B19" s="1">
        <v>48</v>
      </c>
      <c r="C19" s="1" t="s">
        <v>173</v>
      </c>
      <c r="D19" s="1" t="s">
        <v>22</v>
      </c>
      <c r="E19" s="1" t="s">
        <v>22</v>
      </c>
      <c r="F19" s="34">
        <v>7.0000000000000007E-2</v>
      </c>
      <c r="G19" s="1">
        <v>13</v>
      </c>
      <c r="H19" s="4">
        <v>17</v>
      </c>
      <c r="I19" s="3" t="s">
        <v>712</v>
      </c>
      <c r="J19" s="1" t="s">
        <v>33</v>
      </c>
      <c r="K19" s="1" t="s">
        <v>174</v>
      </c>
      <c r="L19" s="1" t="s">
        <v>175</v>
      </c>
      <c r="M19" s="1" t="s">
        <v>82</v>
      </c>
      <c r="N19" s="1" t="s">
        <v>22</v>
      </c>
      <c r="O19" s="1" t="s">
        <v>176</v>
      </c>
      <c r="P19" s="1" t="s">
        <v>177</v>
      </c>
      <c r="Q19" s="1" t="s">
        <v>178</v>
      </c>
      <c r="R19" s="31">
        <v>10425</v>
      </c>
      <c r="S19" s="31">
        <v>11275</v>
      </c>
      <c r="T19" s="1" t="s">
        <v>179</v>
      </c>
      <c r="U19" s="2">
        <f t="shared" si="0"/>
        <v>10425</v>
      </c>
      <c r="V19" s="22">
        <f>+U19</f>
        <v>10425</v>
      </c>
      <c r="W19" s="13"/>
      <c r="X19" s="15"/>
      <c r="Y19" s="15"/>
      <c r="Z19" s="15"/>
      <c r="AA19" s="15"/>
      <c r="AB19" s="15"/>
      <c r="AC19" s="32">
        <f>+S19</f>
        <v>11275</v>
      </c>
      <c r="AD19" s="15"/>
      <c r="AE19" s="15"/>
      <c r="AF19" s="15"/>
    </row>
    <row r="20" spans="1:32" ht="15.95" customHeight="1" x14ac:dyDescent="0.25">
      <c r="A20" s="1" t="s">
        <v>180</v>
      </c>
      <c r="B20" s="1">
        <v>18</v>
      </c>
      <c r="C20" s="1" t="s">
        <v>181</v>
      </c>
      <c r="D20" s="1" t="s">
        <v>22</v>
      </c>
      <c r="E20" s="1" t="s">
        <v>22</v>
      </c>
      <c r="F20" s="1">
        <v>58</v>
      </c>
      <c r="G20" s="1">
        <v>2</v>
      </c>
      <c r="H20" s="4" t="s">
        <v>182</v>
      </c>
      <c r="I20" s="3" t="s">
        <v>713</v>
      </c>
      <c r="J20" s="1" t="s">
        <v>183</v>
      </c>
      <c r="K20" s="1" t="s">
        <v>184</v>
      </c>
      <c r="L20" s="1" t="s">
        <v>185</v>
      </c>
      <c r="M20" s="1" t="s">
        <v>55</v>
      </c>
      <c r="N20" s="1" t="s">
        <v>22</v>
      </c>
      <c r="O20" s="1" t="s">
        <v>186</v>
      </c>
      <c r="P20" s="1" t="s">
        <v>187</v>
      </c>
      <c r="Q20" s="1" t="s">
        <v>188</v>
      </c>
      <c r="R20" s="31">
        <v>7500</v>
      </c>
      <c r="S20" s="31">
        <v>7500</v>
      </c>
      <c r="T20" s="1" t="s">
        <v>189</v>
      </c>
      <c r="U20" s="2">
        <f t="shared" si="0"/>
        <v>7500</v>
      </c>
      <c r="V20" s="22">
        <f>+U20</f>
        <v>7500</v>
      </c>
      <c r="W20" s="13"/>
      <c r="X20" s="15"/>
      <c r="Y20" s="15"/>
      <c r="Z20" s="15"/>
      <c r="AA20" s="15"/>
      <c r="AB20" s="15"/>
      <c r="AC20" s="32">
        <f>+S20</f>
        <v>7500</v>
      </c>
      <c r="AD20" s="15"/>
      <c r="AE20" s="15"/>
      <c r="AF20" s="15"/>
    </row>
    <row r="21" spans="1:32" ht="15.95" customHeight="1" x14ac:dyDescent="0.25">
      <c r="A21" s="1" t="s">
        <v>190</v>
      </c>
      <c r="B21" s="1">
        <v>65</v>
      </c>
      <c r="C21" s="1" t="s">
        <v>191</v>
      </c>
      <c r="D21" s="1" t="s">
        <v>22</v>
      </c>
      <c r="E21" s="1" t="s">
        <v>22</v>
      </c>
      <c r="F21" s="1">
        <v>16.100000000000001</v>
      </c>
      <c r="G21" s="1">
        <v>0</v>
      </c>
      <c r="H21" s="4">
        <v>24</v>
      </c>
      <c r="I21" s="3" t="s">
        <v>712</v>
      </c>
      <c r="J21" s="1" t="s">
        <v>192</v>
      </c>
      <c r="K21" s="1" t="s">
        <v>193</v>
      </c>
      <c r="L21" s="1" t="s">
        <v>35</v>
      </c>
      <c r="M21" s="1" t="s">
        <v>194</v>
      </c>
      <c r="N21" s="1" t="s">
        <v>22</v>
      </c>
      <c r="O21" s="1" t="s">
        <v>195</v>
      </c>
      <c r="P21" s="1" t="s">
        <v>196</v>
      </c>
      <c r="Q21" s="1" t="s">
        <v>197</v>
      </c>
      <c r="R21" s="31">
        <v>12710</v>
      </c>
      <c r="S21" s="31">
        <v>9360</v>
      </c>
      <c r="T21" s="1" t="s">
        <v>198</v>
      </c>
      <c r="U21" s="2">
        <f t="shared" si="0"/>
        <v>12710</v>
      </c>
      <c r="V21" s="22">
        <f>+U21</f>
        <v>12710</v>
      </c>
      <c r="W21" s="13"/>
      <c r="X21" s="15"/>
      <c r="Y21" s="15"/>
      <c r="Z21" s="15"/>
      <c r="AA21" s="15"/>
      <c r="AB21" s="15"/>
      <c r="AC21" s="32">
        <f>+S21</f>
        <v>9360</v>
      </c>
      <c r="AD21" s="15"/>
      <c r="AE21" s="15"/>
      <c r="AF21" s="15"/>
    </row>
    <row r="22" spans="1:32" ht="15.95" customHeight="1" x14ac:dyDescent="0.25">
      <c r="A22" s="1" t="s">
        <v>199</v>
      </c>
      <c r="B22" s="1">
        <v>49</v>
      </c>
      <c r="C22" s="1" t="s">
        <v>200</v>
      </c>
      <c r="D22" s="1" t="s">
        <v>22</v>
      </c>
      <c r="E22" s="1" t="s">
        <v>22</v>
      </c>
      <c r="F22" s="33">
        <v>0.25969999999999999</v>
      </c>
      <c r="G22" s="1">
        <v>28</v>
      </c>
      <c r="H22" s="4">
        <v>7</v>
      </c>
      <c r="I22" s="3" t="s">
        <v>713</v>
      </c>
      <c r="J22" s="1" t="s">
        <v>89</v>
      </c>
      <c r="K22" s="1" t="s">
        <v>201</v>
      </c>
      <c r="L22" s="1" t="s">
        <v>202</v>
      </c>
      <c r="M22" s="1" t="s">
        <v>203</v>
      </c>
      <c r="N22" s="1" t="s">
        <v>22</v>
      </c>
      <c r="O22" s="1" t="s">
        <v>204</v>
      </c>
      <c r="P22" s="1" t="s">
        <v>205</v>
      </c>
      <c r="Q22" s="1" t="s">
        <v>206</v>
      </c>
      <c r="R22" s="31">
        <v>15000</v>
      </c>
      <c r="S22" s="31">
        <v>15000</v>
      </c>
      <c r="T22" s="1" t="s">
        <v>207</v>
      </c>
      <c r="U22" s="2">
        <f t="shared" si="0"/>
        <v>15000</v>
      </c>
      <c r="V22" s="22">
        <v>14850</v>
      </c>
      <c r="W22" s="13"/>
      <c r="X22" s="15"/>
      <c r="Y22" s="15"/>
      <c r="Z22" s="15"/>
      <c r="AA22" s="15"/>
      <c r="AB22" s="15"/>
      <c r="AC22" s="32">
        <f>+S22</f>
        <v>15000</v>
      </c>
      <c r="AD22" s="15"/>
      <c r="AE22" s="15"/>
      <c r="AF22" s="15"/>
    </row>
    <row r="23" spans="1:32" ht="15.95" customHeight="1" x14ac:dyDescent="0.25">
      <c r="A23" s="1" t="s">
        <v>208</v>
      </c>
      <c r="B23" s="1">
        <v>49</v>
      </c>
      <c r="C23" s="1" t="s">
        <v>200</v>
      </c>
      <c r="D23" s="1" t="s">
        <v>22</v>
      </c>
      <c r="E23" s="1" t="s">
        <v>22</v>
      </c>
      <c r="F23" s="33">
        <v>0.30149999999999999</v>
      </c>
      <c r="G23" s="1">
        <v>10</v>
      </c>
      <c r="H23" s="4">
        <v>5</v>
      </c>
      <c r="I23" s="3" t="s">
        <v>712</v>
      </c>
      <c r="J23" s="1" t="s">
        <v>89</v>
      </c>
      <c r="K23" s="1" t="s">
        <v>209</v>
      </c>
      <c r="L23" s="1" t="s">
        <v>202</v>
      </c>
      <c r="M23" s="1" t="s">
        <v>203</v>
      </c>
      <c r="N23" s="1" t="s">
        <v>22</v>
      </c>
      <c r="O23" s="1" t="s">
        <v>210</v>
      </c>
      <c r="P23" s="1" t="s">
        <v>211</v>
      </c>
      <c r="Q23" s="1" t="s">
        <v>212</v>
      </c>
      <c r="R23" s="31">
        <v>4710</v>
      </c>
      <c r="S23" s="31">
        <v>4710</v>
      </c>
      <c r="T23" s="1" t="s">
        <v>213</v>
      </c>
      <c r="U23" s="2">
        <f t="shared" si="0"/>
        <v>4710</v>
      </c>
      <c r="V23" s="22">
        <f>+U23</f>
        <v>4710</v>
      </c>
      <c r="W23" s="13"/>
      <c r="X23" s="15"/>
      <c r="Y23" s="15"/>
      <c r="Z23" s="15"/>
      <c r="AA23" s="15"/>
      <c r="AB23" s="15"/>
      <c r="AC23" s="32">
        <f>+S23</f>
        <v>4710</v>
      </c>
      <c r="AD23" s="15"/>
      <c r="AE23" s="15"/>
      <c r="AF23" s="15"/>
    </row>
    <row r="24" spans="1:32" ht="15.95" customHeight="1" x14ac:dyDescent="0.25">
      <c r="A24" s="1" t="s">
        <v>214</v>
      </c>
      <c r="B24" s="1">
        <v>49</v>
      </c>
      <c r="C24" s="1" t="s">
        <v>215</v>
      </c>
      <c r="D24" s="1" t="s">
        <v>22</v>
      </c>
      <c r="E24" s="1" t="s">
        <v>22</v>
      </c>
      <c r="F24" s="33">
        <v>0.57140000000000002</v>
      </c>
      <c r="G24" s="1">
        <v>10</v>
      </c>
      <c r="H24" s="4">
        <v>0</v>
      </c>
      <c r="I24" s="3" t="s">
        <v>714</v>
      </c>
      <c r="J24" s="1" t="s">
        <v>89</v>
      </c>
      <c r="K24" s="1" t="s">
        <v>216</v>
      </c>
      <c r="L24" s="1" t="s">
        <v>202</v>
      </c>
      <c r="M24" s="1" t="s">
        <v>203</v>
      </c>
      <c r="N24" s="1" t="s">
        <v>22</v>
      </c>
      <c r="O24" s="1" t="s">
        <v>217</v>
      </c>
      <c r="P24" s="1" t="s">
        <v>218</v>
      </c>
      <c r="Q24" s="1" t="s">
        <v>219</v>
      </c>
      <c r="R24" s="31">
        <v>3695</v>
      </c>
      <c r="S24" s="31">
        <v>3695</v>
      </c>
      <c r="T24" s="1" t="s">
        <v>220</v>
      </c>
      <c r="U24" s="2">
        <f t="shared" si="0"/>
        <v>3695</v>
      </c>
      <c r="V24" s="22">
        <f>+U24</f>
        <v>3695</v>
      </c>
      <c r="W24" s="13"/>
      <c r="X24" s="15"/>
      <c r="Y24" s="15"/>
      <c r="Z24" s="15"/>
      <c r="AA24" s="15"/>
      <c r="AB24" s="15"/>
      <c r="AC24" s="32">
        <f>+S24</f>
        <v>3695</v>
      </c>
      <c r="AD24" s="15"/>
      <c r="AE24" s="15"/>
      <c r="AF24" s="15"/>
    </row>
    <row r="25" spans="1:32" ht="15.95" customHeight="1" x14ac:dyDescent="0.25">
      <c r="A25" s="1" t="s">
        <v>221</v>
      </c>
      <c r="B25" s="1">
        <v>49</v>
      </c>
      <c r="C25" s="1" t="s">
        <v>200</v>
      </c>
      <c r="D25" s="1" t="s">
        <v>22</v>
      </c>
      <c r="E25" s="1" t="s">
        <v>22</v>
      </c>
      <c r="F25" s="33">
        <v>0.2487</v>
      </c>
      <c r="G25" s="1">
        <v>10</v>
      </c>
      <c r="H25" s="4">
        <v>0</v>
      </c>
      <c r="I25" s="3" t="s">
        <v>714</v>
      </c>
      <c r="J25" s="1" t="s">
        <v>89</v>
      </c>
      <c r="K25" s="1" t="s">
        <v>216</v>
      </c>
      <c r="L25" s="1" t="s">
        <v>202</v>
      </c>
      <c r="M25" s="1" t="s">
        <v>203</v>
      </c>
      <c r="N25" s="1" t="s">
        <v>22</v>
      </c>
      <c r="O25" s="1" t="s">
        <v>222</v>
      </c>
      <c r="P25" s="1" t="s">
        <v>223</v>
      </c>
      <c r="Q25" s="1" t="s">
        <v>224</v>
      </c>
      <c r="R25" s="31">
        <v>3695</v>
      </c>
      <c r="S25" s="31">
        <v>3695</v>
      </c>
      <c r="T25" s="1" t="s">
        <v>225</v>
      </c>
      <c r="U25" s="2">
        <f t="shared" si="0"/>
        <v>3695</v>
      </c>
      <c r="V25" s="22">
        <f>+U25</f>
        <v>3695</v>
      </c>
      <c r="W25" s="13"/>
      <c r="X25" s="15"/>
      <c r="Y25" s="15"/>
      <c r="Z25" s="15"/>
      <c r="AA25" s="15"/>
      <c r="AB25" s="15"/>
      <c r="AC25" s="32">
        <f>+S25</f>
        <v>3695</v>
      </c>
      <c r="AD25" s="15"/>
      <c r="AE25" s="15"/>
      <c r="AF25" s="15"/>
    </row>
    <row r="26" spans="1:32" ht="15.95" customHeight="1" x14ac:dyDescent="0.25">
      <c r="A26" s="1" t="s">
        <v>226</v>
      </c>
      <c r="B26" s="1">
        <v>62</v>
      </c>
      <c r="C26" s="1" t="s">
        <v>227</v>
      </c>
      <c r="D26" s="1" t="s">
        <v>22</v>
      </c>
      <c r="E26" s="1" t="s">
        <v>22</v>
      </c>
      <c r="F26" s="33">
        <v>0.21299999999999999</v>
      </c>
      <c r="G26" s="1" t="s">
        <v>228</v>
      </c>
      <c r="H26" s="4" t="s">
        <v>229</v>
      </c>
      <c r="I26" s="3" t="s">
        <v>230</v>
      </c>
      <c r="J26" s="1" t="s">
        <v>89</v>
      </c>
      <c r="K26" s="1" t="s">
        <v>231</v>
      </c>
      <c r="L26" s="1" t="s">
        <v>232</v>
      </c>
      <c r="M26" s="1" t="s">
        <v>233</v>
      </c>
      <c r="N26" s="1" t="s">
        <v>22</v>
      </c>
      <c r="O26" s="1" t="s">
        <v>234</v>
      </c>
      <c r="P26" s="1" t="s">
        <v>235</v>
      </c>
      <c r="Q26" s="1" t="s">
        <v>236</v>
      </c>
      <c r="R26" s="31">
        <v>2978</v>
      </c>
      <c r="S26" s="31">
        <v>2980</v>
      </c>
      <c r="T26" s="1" t="s">
        <v>237</v>
      </c>
      <c r="U26" s="2">
        <f t="shared" si="0"/>
        <v>2978</v>
      </c>
      <c r="V26" s="22">
        <f>+U26</f>
        <v>2978</v>
      </c>
      <c r="W26" s="13"/>
      <c r="X26" s="15"/>
      <c r="Y26" s="15"/>
      <c r="Z26" s="15"/>
      <c r="AA26" s="15"/>
      <c r="AB26" s="15"/>
      <c r="AC26" s="32">
        <f>+S26</f>
        <v>2980</v>
      </c>
      <c r="AD26" s="15"/>
      <c r="AE26" s="15"/>
      <c r="AF26" s="15"/>
    </row>
    <row r="27" spans="1:32" ht="15.95" customHeight="1" x14ac:dyDescent="0.25">
      <c r="A27" s="1" t="s">
        <v>238</v>
      </c>
      <c r="B27" s="1">
        <v>37</v>
      </c>
      <c r="C27" s="1" t="s">
        <v>32</v>
      </c>
      <c r="D27" s="1" t="s">
        <v>22</v>
      </c>
      <c r="E27" s="1" t="s">
        <v>22</v>
      </c>
      <c r="F27" s="33">
        <v>0.47110000000000002</v>
      </c>
      <c r="G27" s="1">
        <v>96</v>
      </c>
      <c r="H27" s="4" t="s">
        <v>239</v>
      </c>
      <c r="I27" s="3" t="s">
        <v>240</v>
      </c>
      <c r="J27" s="1" t="s">
        <v>89</v>
      </c>
      <c r="K27" s="1" t="s">
        <v>241</v>
      </c>
      <c r="L27" s="1" t="s">
        <v>242</v>
      </c>
      <c r="M27" s="1" t="s">
        <v>243</v>
      </c>
      <c r="N27" s="1" t="s">
        <v>22</v>
      </c>
      <c r="O27" s="1" t="s">
        <v>244</v>
      </c>
      <c r="P27" s="1" t="s">
        <v>245</v>
      </c>
      <c r="Q27" s="1" t="s">
        <v>246</v>
      </c>
      <c r="R27" s="31">
        <v>13500</v>
      </c>
      <c r="S27" s="31">
        <v>13500</v>
      </c>
      <c r="T27" s="1" t="s">
        <v>247</v>
      </c>
      <c r="U27" s="2">
        <f t="shared" si="0"/>
        <v>13500</v>
      </c>
      <c r="V27" s="22">
        <f>+U27</f>
        <v>13500</v>
      </c>
      <c r="W27" s="13"/>
      <c r="X27" s="15"/>
      <c r="Y27" s="15"/>
      <c r="Z27" s="15"/>
      <c r="AA27" s="15"/>
      <c r="AB27" s="15"/>
      <c r="AC27" s="32">
        <f>+S27</f>
        <v>13500</v>
      </c>
      <c r="AD27" s="15"/>
      <c r="AE27" s="15"/>
      <c r="AF27" s="15"/>
    </row>
    <row r="28" spans="1:32" ht="15.95" customHeight="1" x14ac:dyDescent="0.25">
      <c r="A28" s="1" t="s">
        <v>248</v>
      </c>
      <c r="B28" s="1">
        <v>37</v>
      </c>
      <c r="C28" s="1" t="s">
        <v>32</v>
      </c>
      <c r="D28" s="1" t="s">
        <v>22</v>
      </c>
      <c r="E28" s="1" t="s">
        <v>22</v>
      </c>
      <c r="F28" s="33">
        <v>0.50529999999999997</v>
      </c>
      <c r="G28" s="1">
        <v>9</v>
      </c>
      <c r="H28" s="4" t="s">
        <v>249</v>
      </c>
      <c r="I28" s="3" t="s">
        <v>23</v>
      </c>
      <c r="J28" s="1" t="s">
        <v>89</v>
      </c>
      <c r="K28" s="1" t="s">
        <v>250</v>
      </c>
      <c r="L28" s="1" t="s">
        <v>251</v>
      </c>
      <c r="M28" s="1" t="s">
        <v>252</v>
      </c>
      <c r="N28" s="1" t="s">
        <v>22</v>
      </c>
      <c r="O28" s="1" t="s">
        <v>253</v>
      </c>
      <c r="P28" s="1" t="s">
        <v>254</v>
      </c>
      <c r="Q28" s="1" t="s">
        <v>255</v>
      </c>
      <c r="R28" s="31">
        <v>14400</v>
      </c>
      <c r="S28" s="31">
        <v>14400</v>
      </c>
      <c r="T28" s="1" t="s">
        <v>256</v>
      </c>
      <c r="U28" s="2">
        <f t="shared" si="0"/>
        <v>14400</v>
      </c>
      <c r="V28" s="22">
        <f>+U28</f>
        <v>14400</v>
      </c>
      <c r="W28" s="13"/>
      <c r="X28" s="15"/>
      <c r="Y28" s="15"/>
      <c r="Z28" s="15"/>
      <c r="AA28" s="15"/>
      <c r="AB28" s="15"/>
      <c r="AC28" s="32">
        <f>+S28</f>
        <v>14400</v>
      </c>
      <c r="AD28" s="15"/>
      <c r="AE28" s="15"/>
      <c r="AF28" s="15"/>
    </row>
    <row r="29" spans="1:32" ht="15.95" customHeight="1" x14ac:dyDescent="0.25">
      <c r="A29" s="1" t="s">
        <v>257</v>
      </c>
      <c r="B29" s="1">
        <v>423</v>
      </c>
      <c r="C29" s="1" t="s">
        <v>1751</v>
      </c>
      <c r="D29" s="1" t="s">
        <v>22</v>
      </c>
      <c r="E29" s="1" t="s">
        <v>22</v>
      </c>
      <c r="F29" s="34">
        <v>0.25</v>
      </c>
      <c r="G29" s="1" t="s">
        <v>258</v>
      </c>
      <c r="H29" s="4" t="s">
        <v>259</v>
      </c>
      <c r="I29" s="3" t="s">
        <v>240</v>
      </c>
      <c r="J29" s="1" t="s">
        <v>260</v>
      </c>
      <c r="K29" s="1" t="s">
        <v>261</v>
      </c>
      <c r="L29" s="1" t="s">
        <v>262</v>
      </c>
      <c r="M29" s="1" t="s">
        <v>263</v>
      </c>
      <c r="N29" s="1" t="s">
        <v>22</v>
      </c>
      <c r="O29" s="1" t="s">
        <v>264</v>
      </c>
      <c r="P29" s="1" t="s">
        <v>265</v>
      </c>
      <c r="Q29" s="1" t="s">
        <v>266</v>
      </c>
      <c r="R29" s="31">
        <f>2752+2745</f>
        <v>5497</v>
      </c>
      <c r="S29" s="31">
        <f>1275+2745</f>
        <v>4020</v>
      </c>
      <c r="T29" s="1" t="s">
        <v>1752</v>
      </c>
      <c r="U29" s="24">
        <v>5497</v>
      </c>
      <c r="V29" s="22">
        <f>+U29</f>
        <v>5497</v>
      </c>
      <c r="W29" s="13"/>
      <c r="X29" s="15"/>
      <c r="Y29" s="15"/>
      <c r="Z29" s="15"/>
      <c r="AA29" s="15"/>
      <c r="AB29" s="15"/>
      <c r="AC29" s="32">
        <f>+S29</f>
        <v>4020</v>
      </c>
      <c r="AD29" s="15"/>
      <c r="AE29" s="15"/>
      <c r="AF29" s="15"/>
    </row>
    <row r="30" spans="1:32" ht="15.95" customHeight="1" x14ac:dyDescent="0.25">
      <c r="A30" s="1" t="s">
        <v>267</v>
      </c>
      <c r="B30" s="1">
        <v>4</v>
      </c>
      <c r="C30" s="1" t="s">
        <v>268</v>
      </c>
      <c r="D30" s="1" t="s">
        <v>22</v>
      </c>
      <c r="E30" s="1" t="s">
        <v>22</v>
      </c>
      <c r="F30" s="34">
        <v>0.27</v>
      </c>
      <c r="G30" s="1">
        <v>8</v>
      </c>
      <c r="H30" s="4" t="s">
        <v>715</v>
      </c>
      <c r="I30" s="3" t="s">
        <v>713</v>
      </c>
      <c r="J30" s="1" t="s">
        <v>89</v>
      </c>
      <c r="K30" s="1" t="s">
        <v>269</v>
      </c>
      <c r="L30" s="1" t="s">
        <v>270</v>
      </c>
      <c r="M30" s="1" t="s">
        <v>271</v>
      </c>
      <c r="N30" s="1" t="s">
        <v>22</v>
      </c>
      <c r="O30" s="1" t="s">
        <v>272</v>
      </c>
      <c r="P30" s="1" t="s">
        <v>273</v>
      </c>
      <c r="Q30" s="1" t="s">
        <v>274</v>
      </c>
      <c r="R30" s="31">
        <v>7500</v>
      </c>
      <c r="S30" s="31">
        <v>7500</v>
      </c>
      <c r="T30" s="1" t="s">
        <v>275</v>
      </c>
      <c r="U30" s="2">
        <f t="shared" si="0"/>
        <v>7500</v>
      </c>
      <c r="V30" s="22">
        <f>+U30</f>
        <v>7500</v>
      </c>
      <c r="W30" s="13"/>
      <c r="X30" s="15"/>
      <c r="Y30" s="15"/>
      <c r="Z30" s="15"/>
      <c r="AA30" s="15"/>
      <c r="AB30" s="15"/>
      <c r="AC30" s="32">
        <f>+S30</f>
        <v>7500</v>
      </c>
      <c r="AD30" s="15"/>
      <c r="AE30" s="15"/>
      <c r="AF30" s="15"/>
    </row>
    <row r="31" spans="1:32" ht="15.95" customHeight="1" x14ac:dyDescent="0.25">
      <c r="A31" s="1" t="s">
        <v>276</v>
      </c>
      <c r="B31" s="1">
        <v>16</v>
      </c>
      <c r="C31" s="1" t="s">
        <v>277</v>
      </c>
      <c r="D31" s="1" t="s">
        <v>22</v>
      </c>
      <c r="E31" s="1" t="s">
        <v>22</v>
      </c>
      <c r="F31" s="1">
        <v>8</v>
      </c>
      <c r="G31" s="1">
        <v>10</v>
      </c>
      <c r="H31" s="4">
        <v>10</v>
      </c>
      <c r="I31" s="3" t="s">
        <v>713</v>
      </c>
      <c r="J31" s="1" t="s">
        <v>33</v>
      </c>
      <c r="K31" s="1" t="s">
        <v>278</v>
      </c>
      <c r="L31" s="1" t="s">
        <v>279</v>
      </c>
      <c r="M31" s="1" t="s">
        <v>280</v>
      </c>
      <c r="N31" s="1" t="s">
        <v>22</v>
      </c>
      <c r="O31" s="1" t="s">
        <v>281</v>
      </c>
      <c r="P31" s="1" t="s">
        <v>282</v>
      </c>
      <c r="Q31" s="1" t="s">
        <v>283</v>
      </c>
      <c r="R31" s="31">
        <v>10000</v>
      </c>
      <c r="S31" s="31">
        <v>10000</v>
      </c>
      <c r="T31" s="1" t="s">
        <v>284</v>
      </c>
      <c r="U31" s="2">
        <f t="shared" si="0"/>
        <v>10000</v>
      </c>
      <c r="V31" s="22">
        <f>+U31</f>
        <v>10000</v>
      </c>
      <c r="W31" s="13"/>
      <c r="X31" s="15"/>
      <c r="Y31" s="15"/>
      <c r="Z31" s="15"/>
      <c r="AA31" s="15"/>
      <c r="AB31" s="15"/>
      <c r="AC31" s="32">
        <f>+S31</f>
        <v>10000</v>
      </c>
      <c r="AD31" s="15"/>
      <c r="AE31" s="15"/>
      <c r="AF31" s="15"/>
    </row>
    <row r="32" spans="1:32" ht="15.95" customHeight="1" x14ac:dyDescent="0.25">
      <c r="A32" s="1" t="s">
        <v>285</v>
      </c>
      <c r="B32" s="1">
        <v>11</v>
      </c>
      <c r="C32" s="1" t="s">
        <v>286</v>
      </c>
      <c r="D32" s="1" t="s">
        <v>22</v>
      </c>
      <c r="E32" s="1" t="s">
        <v>22</v>
      </c>
      <c r="F32" s="33">
        <v>0.1958</v>
      </c>
      <c r="G32" s="1">
        <v>12</v>
      </c>
      <c r="H32" s="4">
        <v>6</v>
      </c>
      <c r="I32" s="3" t="s">
        <v>713</v>
      </c>
      <c r="J32" s="1" t="s">
        <v>89</v>
      </c>
      <c r="K32" s="1" t="s">
        <v>288</v>
      </c>
      <c r="L32" s="1" t="s">
        <v>289</v>
      </c>
      <c r="M32" s="1" t="s">
        <v>287</v>
      </c>
      <c r="N32" s="1" t="s">
        <v>22</v>
      </c>
      <c r="O32" s="1" t="s">
        <v>290</v>
      </c>
      <c r="P32" s="1" t="s">
        <v>291</v>
      </c>
      <c r="Q32" s="1" t="s">
        <v>292</v>
      </c>
      <c r="R32" s="31">
        <v>13200</v>
      </c>
      <c r="S32" s="31">
        <v>14200</v>
      </c>
      <c r="T32" s="1" t="s">
        <v>293</v>
      </c>
      <c r="U32" s="2">
        <f t="shared" si="0"/>
        <v>13200</v>
      </c>
      <c r="V32" s="22">
        <f>+U32</f>
        <v>13200</v>
      </c>
      <c r="W32" s="13"/>
      <c r="X32" s="15"/>
      <c r="Y32" s="15"/>
      <c r="Z32" s="15"/>
      <c r="AA32" s="15"/>
      <c r="AB32" s="15"/>
      <c r="AC32" s="32">
        <f>+S32</f>
        <v>14200</v>
      </c>
      <c r="AD32" s="15"/>
      <c r="AE32" s="15"/>
      <c r="AF32" s="15"/>
    </row>
    <row r="33" spans="1:32" ht="15.95" customHeight="1" x14ac:dyDescent="0.25">
      <c r="A33" s="1" t="s">
        <v>294</v>
      </c>
      <c r="B33" s="1">
        <v>48</v>
      </c>
      <c r="C33" s="1" t="s">
        <v>295</v>
      </c>
      <c r="D33" s="1" t="s">
        <v>22</v>
      </c>
      <c r="E33" s="1" t="s">
        <v>22</v>
      </c>
      <c r="F33" s="34">
        <v>0.54</v>
      </c>
      <c r="G33" s="1">
        <v>11</v>
      </c>
      <c r="H33" s="4">
        <v>15</v>
      </c>
      <c r="I33" s="3" t="s">
        <v>712</v>
      </c>
      <c r="J33" s="1" t="s">
        <v>89</v>
      </c>
      <c r="K33" s="1" t="s">
        <v>296</v>
      </c>
      <c r="L33" s="1" t="s">
        <v>81</v>
      </c>
      <c r="M33" s="1" t="s">
        <v>297</v>
      </c>
      <c r="N33" s="1" t="s">
        <v>22</v>
      </c>
      <c r="O33" s="1" t="s">
        <v>298</v>
      </c>
      <c r="P33" s="1" t="s">
        <v>299</v>
      </c>
      <c r="Q33" s="1" t="s">
        <v>300</v>
      </c>
      <c r="R33" s="31">
        <v>4700</v>
      </c>
      <c r="S33" s="31">
        <v>4800</v>
      </c>
      <c r="T33" s="1" t="s">
        <v>301</v>
      </c>
      <c r="U33" s="2">
        <f t="shared" si="0"/>
        <v>4700</v>
      </c>
      <c r="V33" s="22">
        <f>+U33</f>
        <v>4700</v>
      </c>
      <c r="W33" s="13"/>
      <c r="X33" s="15"/>
      <c r="Y33" s="15"/>
      <c r="Z33" s="15"/>
      <c r="AA33" s="15"/>
      <c r="AB33" s="15"/>
      <c r="AC33" s="32">
        <f>+S33</f>
        <v>4800</v>
      </c>
      <c r="AD33" s="15"/>
      <c r="AE33" s="15"/>
      <c r="AF33" s="15"/>
    </row>
    <row r="34" spans="1:32" ht="15.95" customHeight="1" x14ac:dyDescent="0.25">
      <c r="A34" s="1" t="s">
        <v>302</v>
      </c>
      <c r="B34" s="1">
        <v>411</v>
      </c>
      <c r="C34" s="1" t="s">
        <v>303</v>
      </c>
      <c r="D34" s="1" t="s">
        <v>22</v>
      </c>
      <c r="E34" s="1" t="s">
        <v>22</v>
      </c>
      <c r="F34" s="33">
        <v>2.9000000000000001E-2</v>
      </c>
      <c r="G34" s="1">
        <v>33</v>
      </c>
      <c r="H34" s="4">
        <v>30</v>
      </c>
      <c r="I34" s="3" t="s">
        <v>713</v>
      </c>
      <c r="J34" s="1" t="s">
        <v>89</v>
      </c>
      <c r="K34" s="1" t="s">
        <v>304</v>
      </c>
      <c r="L34" s="1" t="s">
        <v>305</v>
      </c>
      <c r="M34" s="1" t="s">
        <v>306</v>
      </c>
      <c r="N34" s="1" t="s">
        <v>22</v>
      </c>
      <c r="O34" s="1" t="s">
        <v>307</v>
      </c>
      <c r="P34" s="1" t="s">
        <v>308</v>
      </c>
      <c r="Q34" s="1" t="s">
        <v>309</v>
      </c>
      <c r="R34" s="31">
        <v>15000</v>
      </c>
      <c r="S34" s="31">
        <v>15000</v>
      </c>
      <c r="T34" s="1" t="s">
        <v>310</v>
      </c>
      <c r="U34" s="2">
        <f t="shared" si="0"/>
        <v>15000</v>
      </c>
      <c r="V34" s="22">
        <v>14850</v>
      </c>
      <c r="W34" s="13"/>
      <c r="X34" s="15"/>
      <c r="Y34" s="15"/>
      <c r="Z34" s="15"/>
      <c r="AA34" s="15"/>
      <c r="AB34" s="15"/>
      <c r="AC34" s="32">
        <f>+S34</f>
        <v>15000</v>
      </c>
      <c r="AD34" s="15"/>
      <c r="AE34" s="15"/>
      <c r="AF34" s="15"/>
    </row>
    <row r="35" spans="1:32" ht="15.95" customHeight="1" x14ac:dyDescent="0.25">
      <c r="A35" s="1" t="s">
        <v>311</v>
      </c>
      <c r="B35" s="1">
        <v>58</v>
      </c>
      <c r="C35" s="1" t="s">
        <v>312</v>
      </c>
      <c r="D35" s="1" t="s">
        <v>22</v>
      </c>
      <c r="E35" s="1" t="s">
        <v>22</v>
      </c>
      <c r="F35" s="34">
        <v>0.43</v>
      </c>
      <c r="G35" s="1">
        <v>7</v>
      </c>
      <c r="H35" s="4">
        <v>23</v>
      </c>
      <c r="I35" s="3" t="s">
        <v>240</v>
      </c>
      <c r="J35" s="1" t="s">
        <v>24</v>
      </c>
      <c r="K35" s="1" t="s">
        <v>313</v>
      </c>
      <c r="L35" s="1" t="s">
        <v>24</v>
      </c>
      <c r="M35" s="1" t="s">
        <v>314</v>
      </c>
      <c r="N35" s="1" t="s">
        <v>22</v>
      </c>
      <c r="O35" s="1" t="s">
        <v>315</v>
      </c>
      <c r="P35" s="1" t="s">
        <v>316</v>
      </c>
      <c r="Q35" s="1" t="s">
        <v>317</v>
      </c>
      <c r="R35" s="31">
        <v>9850</v>
      </c>
      <c r="S35" s="31">
        <v>9850</v>
      </c>
      <c r="T35" s="1" t="s">
        <v>318</v>
      </c>
      <c r="U35" s="2">
        <f t="shared" si="0"/>
        <v>9850</v>
      </c>
      <c r="V35" s="22">
        <f>+U35</f>
        <v>9850</v>
      </c>
      <c r="W35" s="13"/>
      <c r="X35" s="15"/>
      <c r="Y35" s="15"/>
      <c r="Z35" s="15"/>
      <c r="AA35" s="15"/>
      <c r="AB35" s="15"/>
      <c r="AC35" s="32">
        <f>+S35</f>
        <v>9850</v>
      </c>
      <c r="AD35" s="15"/>
      <c r="AE35" s="15"/>
      <c r="AF35" s="15"/>
    </row>
    <row r="36" spans="1:32" ht="15.95" customHeight="1" x14ac:dyDescent="0.25">
      <c r="A36" s="1" t="s">
        <v>319</v>
      </c>
      <c r="B36" s="1">
        <v>5</v>
      </c>
      <c r="C36" s="1" t="s">
        <v>320</v>
      </c>
      <c r="D36" s="1" t="s">
        <v>22</v>
      </c>
      <c r="E36" s="1" t="s">
        <v>22</v>
      </c>
      <c r="F36" s="34">
        <v>7.0000000000000007E-2</v>
      </c>
      <c r="G36" s="1">
        <v>20</v>
      </c>
      <c r="H36" s="4">
        <v>10</v>
      </c>
      <c r="I36" s="3" t="s">
        <v>713</v>
      </c>
      <c r="J36" s="1" t="s">
        <v>89</v>
      </c>
      <c r="K36" s="1" t="s">
        <v>321</v>
      </c>
      <c r="L36" s="1" t="s">
        <v>322</v>
      </c>
      <c r="M36" s="1" t="s">
        <v>323</v>
      </c>
      <c r="N36" s="1" t="s">
        <v>22</v>
      </c>
      <c r="O36" s="1" t="s">
        <v>324</v>
      </c>
      <c r="P36" s="1" t="s">
        <v>325</v>
      </c>
      <c r="Q36" s="1" t="s">
        <v>326</v>
      </c>
      <c r="R36" s="31">
        <v>9000</v>
      </c>
      <c r="S36" s="31">
        <v>9000</v>
      </c>
      <c r="T36" s="1" t="s">
        <v>327</v>
      </c>
      <c r="U36" s="2">
        <f t="shared" si="0"/>
        <v>9000</v>
      </c>
      <c r="V36" s="22">
        <f>+U36</f>
        <v>9000</v>
      </c>
      <c r="W36" s="13"/>
      <c r="X36" s="15"/>
      <c r="Y36" s="15"/>
      <c r="Z36" s="15"/>
      <c r="AA36" s="15"/>
      <c r="AB36" s="15"/>
      <c r="AC36" s="32">
        <f>+S36</f>
        <v>9000</v>
      </c>
      <c r="AD36" s="15"/>
      <c r="AE36" s="15"/>
      <c r="AF36" s="15"/>
    </row>
    <row r="37" spans="1:32" ht="15.95" customHeight="1" x14ac:dyDescent="0.25">
      <c r="A37" s="1" t="s">
        <v>328</v>
      </c>
      <c r="B37" s="1">
        <v>1</v>
      </c>
      <c r="C37" s="1" t="s">
        <v>329</v>
      </c>
      <c r="D37" s="1" t="s">
        <v>22</v>
      </c>
      <c r="E37" s="1" t="s">
        <v>22</v>
      </c>
      <c r="F37" s="1">
        <v>20.75</v>
      </c>
      <c r="G37" s="1">
        <v>8</v>
      </c>
      <c r="H37" s="4">
        <v>10</v>
      </c>
      <c r="I37" s="3" t="s">
        <v>712</v>
      </c>
      <c r="J37" s="1" t="s">
        <v>33</v>
      </c>
      <c r="K37" s="1" t="s">
        <v>331</v>
      </c>
      <c r="L37" s="1" t="s">
        <v>332</v>
      </c>
      <c r="M37" s="1" t="s">
        <v>330</v>
      </c>
      <c r="N37" s="1" t="s">
        <v>22</v>
      </c>
      <c r="O37" s="1" t="s">
        <v>333</v>
      </c>
      <c r="P37" s="1" t="s">
        <v>334</v>
      </c>
      <c r="Q37" s="1" t="s">
        <v>335</v>
      </c>
      <c r="R37" s="31">
        <v>10865</v>
      </c>
      <c r="S37" s="31">
        <v>11948</v>
      </c>
      <c r="T37" s="1" t="s">
        <v>336</v>
      </c>
      <c r="U37" s="2">
        <f t="shared" si="0"/>
        <v>10865</v>
      </c>
      <c r="V37" s="22">
        <f>+U37</f>
        <v>10865</v>
      </c>
      <c r="W37" s="13"/>
      <c r="X37" s="15"/>
      <c r="Y37" s="15"/>
      <c r="Z37" s="15"/>
      <c r="AA37" s="15"/>
      <c r="AB37" s="15"/>
      <c r="AC37" s="32">
        <f>+S37</f>
        <v>11948</v>
      </c>
      <c r="AD37" s="15"/>
      <c r="AE37" s="15"/>
      <c r="AF37" s="15"/>
    </row>
    <row r="38" spans="1:32" ht="15.95" customHeight="1" x14ac:dyDescent="0.25">
      <c r="A38" s="1" t="s">
        <v>337</v>
      </c>
      <c r="B38" s="1">
        <v>48</v>
      </c>
      <c r="C38" s="1" t="s">
        <v>338</v>
      </c>
      <c r="D38" s="1" t="s">
        <v>22</v>
      </c>
      <c r="E38" s="1" t="s">
        <v>22</v>
      </c>
      <c r="F38" s="34">
        <v>0.27</v>
      </c>
      <c r="G38" s="1">
        <v>8</v>
      </c>
      <c r="H38" s="4">
        <v>4</v>
      </c>
      <c r="I38" s="3" t="s">
        <v>713</v>
      </c>
      <c r="J38" s="1" t="s">
        <v>33</v>
      </c>
      <c r="K38" s="1" t="s">
        <v>339</v>
      </c>
      <c r="L38" s="1" t="s">
        <v>81</v>
      </c>
      <c r="M38" s="1" t="s">
        <v>82</v>
      </c>
      <c r="N38" s="1" t="s">
        <v>22</v>
      </c>
      <c r="O38" s="1" t="s">
        <v>340</v>
      </c>
      <c r="P38" s="1" t="s">
        <v>341</v>
      </c>
      <c r="Q38" s="1" t="s">
        <v>342</v>
      </c>
      <c r="R38" s="31">
        <v>6370</v>
      </c>
      <c r="S38" s="31">
        <v>7405</v>
      </c>
      <c r="T38" s="1" t="s">
        <v>343</v>
      </c>
      <c r="U38" s="2">
        <f t="shared" si="0"/>
        <v>6370</v>
      </c>
      <c r="V38" s="22">
        <f>+U38</f>
        <v>6370</v>
      </c>
      <c r="W38" s="13"/>
      <c r="X38" s="15"/>
      <c r="Y38" s="15"/>
      <c r="Z38" s="15"/>
      <c r="AA38" s="15"/>
      <c r="AB38" s="15"/>
      <c r="AC38" s="32">
        <f>+S38</f>
        <v>7405</v>
      </c>
      <c r="AD38" s="15"/>
      <c r="AE38" s="15"/>
      <c r="AF38" s="15"/>
    </row>
    <row r="39" spans="1:32" ht="15.95" customHeight="1" x14ac:dyDescent="0.25">
      <c r="A39" s="1" t="s">
        <v>344</v>
      </c>
      <c r="B39" s="1">
        <v>93</v>
      </c>
      <c r="C39" s="1" t="s">
        <v>345</v>
      </c>
      <c r="D39" s="1" t="s">
        <v>22</v>
      </c>
      <c r="E39" s="1" t="s">
        <v>22</v>
      </c>
      <c r="F39" s="1">
        <v>35</v>
      </c>
      <c r="G39" s="1">
        <v>0</v>
      </c>
      <c r="H39" s="4">
        <v>40</v>
      </c>
      <c r="I39" s="3" t="s">
        <v>712</v>
      </c>
      <c r="J39" s="1" t="s">
        <v>346</v>
      </c>
      <c r="K39" s="1" t="s">
        <v>347</v>
      </c>
      <c r="L39" s="1" t="s">
        <v>161</v>
      </c>
      <c r="M39" s="1" t="s">
        <v>47</v>
      </c>
      <c r="N39" s="1" t="s">
        <v>22</v>
      </c>
      <c r="O39" s="1" t="s">
        <v>348</v>
      </c>
      <c r="P39" s="1" t="s">
        <v>349</v>
      </c>
      <c r="Q39" s="1" t="s">
        <v>350</v>
      </c>
      <c r="R39" s="31">
        <v>7500</v>
      </c>
      <c r="S39" s="31">
        <v>7500</v>
      </c>
      <c r="T39" s="1" t="s">
        <v>351</v>
      </c>
      <c r="U39" s="2">
        <f t="shared" si="0"/>
        <v>7500</v>
      </c>
      <c r="V39" s="22">
        <f>+U39</f>
        <v>7500</v>
      </c>
      <c r="W39" s="13"/>
      <c r="X39" s="15"/>
      <c r="Y39" s="15"/>
      <c r="Z39" s="15"/>
      <c r="AA39" s="15"/>
      <c r="AB39" s="15"/>
      <c r="AC39" s="32">
        <f>+S39</f>
        <v>7500</v>
      </c>
      <c r="AD39" s="15"/>
      <c r="AE39" s="15"/>
      <c r="AF39" s="15"/>
    </row>
    <row r="40" spans="1:32" ht="15.95" customHeight="1" x14ac:dyDescent="0.25">
      <c r="A40" s="1" t="s">
        <v>352</v>
      </c>
      <c r="B40" s="1">
        <v>80</v>
      </c>
      <c r="C40" s="1" t="s">
        <v>353</v>
      </c>
      <c r="D40" s="1" t="s">
        <v>22</v>
      </c>
      <c r="E40" s="1" t="s">
        <v>22</v>
      </c>
      <c r="F40" s="33">
        <v>0.27050000000000002</v>
      </c>
      <c r="G40" s="1">
        <v>10</v>
      </c>
      <c r="H40" s="4">
        <v>20</v>
      </c>
      <c r="I40" s="3" t="s">
        <v>240</v>
      </c>
      <c r="J40" s="1" t="s">
        <v>33</v>
      </c>
      <c r="K40" s="1" t="s">
        <v>354</v>
      </c>
      <c r="L40" s="1" t="s">
        <v>355</v>
      </c>
      <c r="M40" s="1" t="s">
        <v>356</v>
      </c>
      <c r="N40" s="1" t="s">
        <v>22</v>
      </c>
      <c r="O40" s="1" t="s">
        <v>357</v>
      </c>
      <c r="P40" s="1" t="s">
        <v>358</v>
      </c>
      <c r="Q40" s="1" t="s">
        <v>359</v>
      </c>
      <c r="R40" s="31">
        <v>15000</v>
      </c>
      <c r="S40" s="31">
        <v>15000</v>
      </c>
      <c r="T40" s="1" t="s">
        <v>360</v>
      </c>
      <c r="U40" s="2">
        <f t="shared" si="0"/>
        <v>15000</v>
      </c>
      <c r="V40" s="22">
        <v>14850</v>
      </c>
      <c r="W40" s="13"/>
      <c r="X40" s="15"/>
      <c r="Y40" s="15"/>
      <c r="Z40" s="15"/>
      <c r="AA40" s="15"/>
      <c r="AB40" s="15"/>
      <c r="AC40" s="32">
        <f>+S40</f>
        <v>15000</v>
      </c>
      <c r="AD40" s="15"/>
      <c r="AE40" s="15"/>
      <c r="AF40" s="15"/>
    </row>
    <row r="41" spans="1:32" ht="15.95" customHeight="1" x14ac:dyDescent="0.25">
      <c r="A41" s="1" t="s">
        <v>361</v>
      </c>
      <c r="B41" s="1">
        <v>35</v>
      </c>
      <c r="C41" s="1" t="s">
        <v>361</v>
      </c>
      <c r="D41" s="1" t="s">
        <v>22</v>
      </c>
      <c r="E41" s="1" t="s">
        <v>22</v>
      </c>
      <c r="F41" s="1" t="s">
        <v>362</v>
      </c>
      <c r="G41" s="1">
        <v>10</v>
      </c>
      <c r="H41" s="4">
        <v>10</v>
      </c>
      <c r="I41" s="3" t="s">
        <v>23</v>
      </c>
      <c r="J41" s="1" t="s">
        <v>89</v>
      </c>
      <c r="K41" s="1" t="s">
        <v>363</v>
      </c>
      <c r="L41" s="1" t="s">
        <v>364</v>
      </c>
      <c r="M41" s="1" t="s">
        <v>365</v>
      </c>
      <c r="N41" s="1" t="s">
        <v>22</v>
      </c>
      <c r="O41" s="1" t="s">
        <v>366</v>
      </c>
      <c r="P41" s="1" t="s">
        <v>367</v>
      </c>
      <c r="Q41" s="1" t="s">
        <v>368</v>
      </c>
      <c r="R41" s="31">
        <v>3338</v>
      </c>
      <c r="S41" s="31">
        <v>2700</v>
      </c>
      <c r="T41" s="1" t="s">
        <v>369</v>
      </c>
      <c r="U41" s="2">
        <f t="shared" si="0"/>
        <v>3338</v>
      </c>
      <c r="V41" s="22">
        <f>+U41</f>
        <v>3338</v>
      </c>
      <c r="W41" s="13"/>
      <c r="X41" s="15"/>
      <c r="Y41" s="15"/>
      <c r="Z41" s="15"/>
      <c r="AA41" s="15"/>
      <c r="AB41" s="15"/>
      <c r="AC41" s="32">
        <f>+S41</f>
        <v>2700</v>
      </c>
      <c r="AD41" s="15"/>
      <c r="AE41" s="15"/>
      <c r="AF41" s="15"/>
    </row>
    <row r="42" spans="1:32" ht="15.95" customHeight="1" x14ac:dyDescent="0.25">
      <c r="A42" s="1" t="s">
        <v>370</v>
      </c>
      <c r="B42" s="1">
        <v>2</v>
      </c>
      <c r="C42" s="1" t="s">
        <v>371</v>
      </c>
      <c r="D42" s="1" t="s">
        <v>22</v>
      </c>
      <c r="E42" s="1" t="s">
        <v>22</v>
      </c>
      <c r="F42" s="33">
        <v>0.32700000000000001</v>
      </c>
      <c r="G42" s="1">
        <v>11</v>
      </c>
      <c r="H42" s="4">
        <v>7</v>
      </c>
      <c r="I42" s="3" t="s">
        <v>712</v>
      </c>
      <c r="J42" s="1" t="s">
        <v>89</v>
      </c>
      <c r="K42" s="1" t="s">
        <v>372</v>
      </c>
      <c r="L42" s="1" t="s">
        <v>373</v>
      </c>
      <c r="M42" s="1" t="s">
        <v>374</v>
      </c>
      <c r="N42" s="1" t="s">
        <v>22</v>
      </c>
      <c r="O42" s="1" t="s">
        <v>375</v>
      </c>
      <c r="P42" s="1" t="s">
        <v>376</v>
      </c>
      <c r="Q42" s="1" t="s">
        <v>377</v>
      </c>
      <c r="R42" s="31">
        <v>5675</v>
      </c>
      <c r="S42" s="31">
        <v>5675</v>
      </c>
      <c r="T42" s="1" t="s">
        <v>378</v>
      </c>
      <c r="U42" s="2">
        <f t="shared" si="0"/>
        <v>5675</v>
      </c>
      <c r="V42" s="22">
        <f>+U42</f>
        <v>5675</v>
      </c>
      <c r="W42" s="13"/>
      <c r="X42" s="15"/>
      <c r="Y42" s="15"/>
      <c r="Z42" s="15"/>
      <c r="AA42" s="15"/>
      <c r="AB42" s="15"/>
      <c r="AC42" s="32">
        <f>+S42</f>
        <v>5675</v>
      </c>
      <c r="AD42" s="15"/>
      <c r="AE42" s="15"/>
      <c r="AF42" s="15"/>
    </row>
    <row r="43" spans="1:32" ht="15.95" customHeight="1" x14ac:dyDescent="0.25">
      <c r="A43" s="1" t="s">
        <v>379</v>
      </c>
      <c r="B43" s="1">
        <v>95</v>
      </c>
      <c r="C43" s="1" t="s">
        <v>380</v>
      </c>
      <c r="D43" s="1" t="s">
        <v>22</v>
      </c>
      <c r="E43" s="1" t="s">
        <v>22</v>
      </c>
      <c r="F43" s="33">
        <v>2.7E-2</v>
      </c>
      <c r="G43" s="1">
        <v>16</v>
      </c>
      <c r="H43" s="4">
        <v>14</v>
      </c>
      <c r="I43" s="3" t="s">
        <v>240</v>
      </c>
      <c r="J43" s="1" t="s">
        <v>89</v>
      </c>
      <c r="K43" s="1" t="s">
        <v>381</v>
      </c>
      <c r="L43" s="1" t="s">
        <v>382</v>
      </c>
      <c r="M43" s="1" t="s">
        <v>383</v>
      </c>
      <c r="N43" s="1" t="s">
        <v>22</v>
      </c>
      <c r="O43" s="1" t="s">
        <v>384</v>
      </c>
      <c r="P43" s="1" t="s">
        <v>385</v>
      </c>
      <c r="Q43" s="1" t="s">
        <v>386</v>
      </c>
      <c r="R43" s="31">
        <v>26655</v>
      </c>
      <c r="S43" s="31">
        <v>20420</v>
      </c>
      <c r="T43" s="1" t="s">
        <v>387</v>
      </c>
      <c r="U43" s="2">
        <f t="shared" si="0"/>
        <v>26655</v>
      </c>
      <c r="V43" s="22">
        <v>14850</v>
      </c>
      <c r="W43" s="13"/>
      <c r="X43" s="15"/>
      <c r="Y43" s="15"/>
      <c r="Z43" s="15"/>
      <c r="AA43" s="15"/>
      <c r="AB43" s="15"/>
      <c r="AC43" s="32">
        <f>+S43</f>
        <v>20420</v>
      </c>
      <c r="AD43" s="15"/>
      <c r="AE43" s="15"/>
      <c r="AF43" s="15"/>
    </row>
    <row r="44" spans="1:32" ht="15.95" customHeight="1" x14ac:dyDescent="0.25">
      <c r="A44" s="1" t="s">
        <v>388</v>
      </c>
      <c r="B44" s="1">
        <v>20</v>
      </c>
      <c r="C44" s="1" t="s">
        <v>389</v>
      </c>
      <c r="D44" s="1" t="s">
        <v>22</v>
      </c>
      <c r="E44" s="1" t="s">
        <v>22</v>
      </c>
      <c r="F44" s="1" t="s">
        <v>390</v>
      </c>
      <c r="G44" s="1">
        <v>53</v>
      </c>
      <c r="H44" s="4">
        <v>55</v>
      </c>
      <c r="I44" s="3" t="s">
        <v>240</v>
      </c>
      <c r="J44" s="1" t="s">
        <v>391</v>
      </c>
      <c r="K44" s="1" t="s">
        <v>392</v>
      </c>
      <c r="L44" s="1" t="s">
        <v>393</v>
      </c>
      <c r="M44" s="1" t="s">
        <v>394</v>
      </c>
      <c r="N44" s="1" t="s">
        <v>22</v>
      </c>
      <c r="O44" s="1" t="s">
        <v>395</v>
      </c>
      <c r="P44" s="1" t="s">
        <v>396</v>
      </c>
      <c r="Q44" s="1" t="s">
        <v>397</v>
      </c>
      <c r="R44" s="31">
        <v>13768.89</v>
      </c>
      <c r="S44" s="31">
        <v>4405</v>
      </c>
      <c r="T44" s="1" t="s">
        <v>398</v>
      </c>
      <c r="U44" s="2">
        <f t="shared" si="0"/>
        <v>13768.89</v>
      </c>
      <c r="V44" s="22">
        <f>+U44</f>
        <v>13768.89</v>
      </c>
      <c r="W44" s="13"/>
      <c r="X44" s="15"/>
      <c r="Y44" s="15"/>
      <c r="Z44" s="15"/>
      <c r="AA44" s="15"/>
      <c r="AB44" s="15"/>
      <c r="AC44" s="32">
        <f>+S44</f>
        <v>4405</v>
      </c>
      <c r="AD44" s="15"/>
      <c r="AE44" s="15"/>
      <c r="AF44" s="15"/>
    </row>
    <row r="45" spans="1:32" ht="15.95" customHeight="1" x14ac:dyDescent="0.25">
      <c r="A45" s="1" t="s">
        <v>399</v>
      </c>
      <c r="B45" s="1">
        <v>84</v>
      </c>
      <c r="C45" s="1" t="s">
        <v>400</v>
      </c>
      <c r="D45" s="1" t="s">
        <v>22</v>
      </c>
      <c r="E45" s="1" t="s">
        <v>22</v>
      </c>
      <c r="F45" s="34">
        <v>0.52</v>
      </c>
      <c r="G45" s="1">
        <v>10</v>
      </c>
      <c r="H45" s="4">
        <v>20</v>
      </c>
      <c r="I45" s="3" t="s">
        <v>240</v>
      </c>
      <c r="J45" s="1" t="s">
        <v>401</v>
      </c>
      <c r="K45" s="1" t="s">
        <v>402</v>
      </c>
      <c r="L45" s="1" t="s">
        <v>403</v>
      </c>
      <c r="M45" s="1" t="s">
        <v>404</v>
      </c>
      <c r="N45" s="1" t="s">
        <v>22</v>
      </c>
      <c r="O45" s="1" t="s">
        <v>405</v>
      </c>
      <c r="P45" s="1" t="s">
        <v>406</v>
      </c>
      <c r="Q45" s="1" t="s">
        <v>407</v>
      </c>
      <c r="R45" s="31">
        <v>15000</v>
      </c>
      <c r="S45" s="31">
        <v>15000</v>
      </c>
      <c r="T45" s="1" t="s">
        <v>408</v>
      </c>
      <c r="U45" s="2">
        <f t="shared" si="0"/>
        <v>15000</v>
      </c>
      <c r="V45" s="22">
        <v>14850</v>
      </c>
      <c r="W45" s="13"/>
      <c r="X45" s="15"/>
      <c r="Y45" s="15"/>
      <c r="Z45" s="15"/>
      <c r="AA45" s="15"/>
      <c r="AB45" s="15"/>
      <c r="AC45" s="32">
        <f>+S45</f>
        <v>15000</v>
      </c>
      <c r="AD45" s="15"/>
      <c r="AE45" s="15"/>
      <c r="AF45" s="15"/>
    </row>
    <row r="46" spans="1:32" ht="15.95" customHeight="1" x14ac:dyDescent="0.25">
      <c r="A46" s="1" t="s">
        <v>409</v>
      </c>
      <c r="B46" s="1">
        <v>27</v>
      </c>
      <c r="C46" s="1" t="s">
        <v>410</v>
      </c>
      <c r="D46" s="1" t="s">
        <v>22</v>
      </c>
      <c r="E46" s="1" t="s">
        <v>22</v>
      </c>
      <c r="F46" s="34">
        <v>0.1</v>
      </c>
      <c r="G46" s="1">
        <v>11</v>
      </c>
      <c r="H46" s="4">
        <v>10</v>
      </c>
      <c r="I46" s="3" t="s">
        <v>713</v>
      </c>
      <c r="J46" s="1" t="s">
        <v>89</v>
      </c>
      <c r="K46" s="1" t="s">
        <v>411</v>
      </c>
      <c r="L46" s="1" t="s">
        <v>412</v>
      </c>
      <c r="M46" s="1" t="s">
        <v>413</v>
      </c>
      <c r="N46" s="1" t="s">
        <v>22</v>
      </c>
      <c r="O46" s="1" t="s">
        <v>414</v>
      </c>
      <c r="P46" s="1" t="s">
        <v>415</v>
      </c>
      <c r="Q46" s="1" t="s">
        <v>416</v>
      </c>
      <c r="R46" s="31">
        <v>6265</v>
      </c>
      <c r="S46" s="31">
        <v>6430</v>
      </c>
      <c r="T46" s="1" t="s">
        <v>417</v>
      </c>
      <c r="U46" s="2">
        <f t="shared" si="0"/>
        <v>6265</v>
      </c>
      <c r="V46" s="22">
        <f>+U46</f>
        <v>6265</v>
      </c>
      <c r="W46" s="13"/>
      <c r="X46" s="15"/>
      <c r="Y46" s="15"/>
      <c r="Z46" s="15"/>
      <c r="AA46" s="15"/>
      <c r="AB46" s="15"/>
      <c r="AC46" s="32">
        <f>+S46</f>
        <v>6430</v>
      </c>
      <c r="AD46" s="15"/>
      <c r="AE46" s="15"/>
      <c r="AF46" s="15"/>
    </row>
    <row r="47" spans="1:32" ht="15.95" customHeight="1" x14ac:dyDescent="0.25">
      <c r="A47" s="1" t="s">
        <v>418</v>
      </c>
      <c r="B47" s="1">
        <v>41</v>
      </c>
      <c r="C47" s="1" t="s">
        <v>419</v>
      </c>
      <c r="D47" s="1" t="s">
        <v>22</v>
      </c>
      <c r="E47" s="1" t="s">
        <v>22</v>
      </c>
      <c r="F47" s="1" t="s">
        <v>420</v>
      </c>
      <c r="G47" s="1">
        <v>0</v>
      </c>
      <c r="H47" s="4">
        <v>48</v>
      </c>
      <c r="I47" s="3" t="s">
        <v>71</v>
      </c>
      <c r="J47" s="1" t="s">
        <v>89</v>
      </c>
      <c r="K47" s="1" t="s">
        <v>421</v>
      </c>
      <c r="L47" s="1" t="s">
        <v>232</v>
      </c>
      <c r="M47" s="1" t="s">
        <v>413</v>
      </c>
      <c r="N47" s="1" t="s">
        <v>22</v>
      </c>
      <c r="O47" s="1" t="s">
        <v>422</v>
      </c>
      <c r="P47" s="1" t="s">
        <v>423</v>
      </c>
      <c r="Q47" s="1" t="s">
        <v>424</v>
      </c>
      <c r="R47" s="31">
        <v>7553.2</v>
      </c>
      <c r="S47" s="31">
        <v>5114</v>
      </c>
      <c r="T47" s="1" t="s">
        <v>425</v>
      </c>
      <c r="U47" s="2">
        <f t="shared" si="0"/>
        <v>7553.2</v>
      </c>
      <c r="V47" s="22">
        <f>+U47</f>
        <v>7553.2</v>
      </c>
      <c r="W47" s="13"/>
      <c r="X47" s="15"/>
      <c r="Y47" s="15"/>
      <c r="Z47" s="15"/>
      <c r="AA47" s="15"/>
      <c r="AB47" s="15"/>
      <c r="AC47" s="32">
        <f>+S47</f>
        <v>5114</v>
      </c>
      <c r="AD47" s="15"/>
      <c r="AE47" s="15"/>
      <c r="AF47" s="15"/>
    </row>
    <row r="48" spans="1:32" ht="15.95" customHeight="1" x14ac:dyDescent="0.25">
      <c r="A48" s="1" t="s">
        <v>426</v>
      </c>
      <c r="B48" s="1">
        <v>16</v>
      </c>
      <c r="C48" s="1" t="s">
        <v>427</v>
      </c>
      <c r="D48" s="1" t="s">
        <v>22</v>
      </c>
      <c r="E48" s="1" t="s">
        <v>22</v>
      </c>
      <c r="F48" s="34">
        <v>0.05</v>
      </c>
      <c r="G48" s="1">
        <v>12</v>
      </c>
      <c r="H48" s="4">
        <v>172</v>
      </c>
      <c r="I48" s="3" t="s">
        <v>714</v>
      </c>
      <c r="J48" s="1" t="s">
        <v>24</v>
      </c>
      <c r="K48" s="1" t="s">
        <v>428</v>
      </c>
      <c r="L48" s="1" t="s">
        <v>161</v>
      </c>
      <c r="M48" s="1" t="s">
        <v>55</v>
      </c>
      <c r="N48" s="1" t="s">
        <v>22</v>
      </c>
      <c r="O48" s="1" t="s">
        <v>429</v>
      </c>
      <c r="P48" s="1" t="s">
        <v>430</v>
      </c>
      <c r="Q48" s="1" t="s">
        <v>431</v>
      </c>
      <c r="R48" s="31">
        <v>15000</v>
      </c>
      <c r="S48" s="31">
        <v>15000</v>
      </c>
      <c r="T48" s="1" t="s">
        <v>432</v>
      </c>
      <c r="U48" s="2">
        <f t="shared" si="0"/>
        <v>15000</v>
      </c>
      <c r="V48" s="22">
        <v>14850</v>
      </c>
      <c r="W48" s="13"/>
      <c r="X48" s="15"/>
      <c r="Y48" s="15"/>
      <c r="Z48" s="15"/>
      <c r="AA48" s="15"/>
      <c r="AB48" s="15"/>
      <c r="AC48" s="32">
        <f>+S48</f>
        <v>15000</v>
      </c>
      <c r="AD48" s="15"/>
      <c r="AE48" s="15"/>
      <c r="AF48" s="15"/>
    </row>
    <row r="49" spans="1:32" ht="15.95" customHeight="1" x14ac:dyDescent="0.25">
      <c r="A49" s="1" t="s">
        <v>433</v>
      </c>
      <c r="B49" s="1">
        <v>40</v>
      </c>
      <c r="C49" s="1" t="s">
        <v>434</v>
      </c>
      <c r="D49" s="1" t="s">
        <v>22</v>
      </c>
      <c r="E49" s="1" t="s">
        <v>22</v>
      </c>
      <c r="F49" s="34">
        <v>0.2</v>
      </c>
      <c r="G49" s="1">
        <v>32</v>
      </c>
      <c r="H49" s="4">
        <v>64</v>
      </c>
      <c r="I49" s="3" t="s">
        <v>714</v>
      </c>
      <c r="J49" s="1" t="s">
        <v>435</v>
      </c>
      <c r="K49" s="1" t="s">
        <v>436</v>
      </c>
      <c r="L49" s="1" t="s">
        <v>437</v>
      </c>
      <c r="M49" s="1" t="s">
        <v>413</v>
      </c>
      <c r="N49" s="1" t="s">
        <v>22</v>
      </c>
      <c r="O49" s="1" t="s">
        <v>438</v>
      </c>
      <c r="P49" s="1" t="s">
        <v>439</v>
      </c>
      <c r="Q49" s="1" t="s">
        <v>440</v>
      </c>
      <c r="R49" s="31">
        <v>6767</v>
      </c>
      <c r="S49" s="31">
        <v>4773</v>
      </c>
      <c r="T49" s="1" t="s">
        <v>441</v>
      </c>
      <c r="U49" s="2">
        <f t="shared" si="0"/>
        <v>6767</v>
      </c>
      <c r="V49" s="22">
        <f>+U49</f>
        <v>6767</v>
      </c>
      <c r="W49" s="13"/>
      <c r="X49" s="15"/>
      <c r="Y49" s="15"/>
      <c r="Z49" s="15"/>
      <c r="AA49" s="15"/>
      <c r="AB49" s="15"/>
      <c r="AC49" s="32">
        <f>+S49</f>
        <v>4773</v>
      </c>
      <c r="AD49" s="15"/>
      <c r="AE49" s="15"/>
      <c r="AF49" s="15"/>
    </row>
    <row r="50" spans="1:32" ht="15.95" customHeight="1" x14ac:dyDescent="0.25">
      <c r="A50" s="1" t="s">
        <v>442</v>
      </c>
      <c r="B50" s="1">
        <v>26</v>
      </c>
      <c r="C50" s="1" t="s">
        <v>443</v>
      </c>
      <c r="D50" s="1" t="s">
        <v>22</v>
      </c>
      <c r="E50" s="1" t="s">
        <v>22</v>
      </c>
      <c r="F50" s="34">
        <v>0.05</v>
      </c>
      <c r="G50" s="1">
        <v>20</v>
      </c>
      <c r="H50" s="4">
        <v>16</v>
      </c>
      <c r="I50" s="3" t="s">
        <v>713</v>
      </c>
      <c r="J50" s="1" t="s">
        <v>89</v>
      </c>
      <c r="K50" s="1" t="s">
        <v>444</v>
      </c>
      <c r="L50" s="1" t="s">
        <v>445</v>
      </c>
      <c r="M50" s="1" t="s">
        <v>446</v>
      </c>
      <c r="N50" s="1" t="s">
        <v>22</v>
      </c>
      <c r="O50" s="1" t="s">
        <v>447</v>
      </c>
      <c r="P50" s="1" t="s">
        <v>448</v>
      </c>
      <c r="Q50" s="1" t="s">
        <v>449</v>
      </c>
      <c r="R50" s="31">
        <v>11525</v>
      </c>
      <c r="S50" s="31">
        <v>11525</v>
      </c>
      <c r="T50" s="1" t="s">
        <v>450</v>
      </c>
      <c r="U50" s="2">
        <f t="shared" si="0"/>
        <v>11525</v>
      </c>
      <c r="V50" s="22">
        <f>+U50</f>
        <v>11525</v>
      </c>
      <c r="W50" s="13"/>
      <c r="X50" s="15"/>
      <c r="Y50" s="15"/>
      <c r="Z50" s="15"/>
      <c r="AA50" s="15"/>
      <c r="AB50" s="15"/>
      <c r="AC50" s="32">
        <f>+S50</f>
        <v>11525</v>
      </c>
      <c r="AD50" s="15"/>
      <c r="AE50" s="15"/>
      <c r="AF50" s="15"/>
    </row>
    <row r="51" spans="1:32" ht="15.95" customHeight="1" x14ac:dyDescent="0.25">
      <c r="A51" s="1" t="s">
        <v>451</v>
      </c>
      <c r="B51" s="1">
        <v>407</v>
      </c>
      <c r="C51" s="1" t="s">
        <v>451</v>
      </c>
      <c r="D51" s="1" t="s">
        <v>22</v>
      </c>
      <c r="E51" s="1" t="s">
        <v>22</v>
      </c>
      <c r="F51" s="1">
        <v>30.3</v>
      </c>
      <c r="G51" s="1">
        <v>44</v>
      </c>
      <c r="H51" s="4" t="s">
        <v>452</v>
      </c>
      <c r="I51" s="3" t="s">
        <v>23</v>
      </c>
      <c r="J51" s="1" t="s">
        <v>453</v>
      </c>
      <c r="K51" s="1" t="s">
        <v>454</v>
      </c>
      <c r="L51" s="1" t="s">
        <v>455</v>
      </c>
      <c r="M51" s="1" t="s">
        <v>456</v>
      </c>
      <c r="N51" s="1" t="s">
        <v>22</v>
      </c>
      <c r="O51" s="1" t="s">
        <v>457</v>
      </c>
      <c r="P51" s="1" t="s">
        <v>458</v>
      </c>
      <c r="Q51" s="1" t="s">
        <v>459</v>
      </c>
      <c r="R51" s="31">
        <v>8600</v>
      </c>
      <c r="S51" s="31">
        <v>8600</v>
      </c>
      <c r="T51" s="1" t="s">
        <v>460</v>
      </c>
      <c r="U51" s="2">
        <f t="shared" si="0"/>
        <v>8600</v>
      </c>
      <c r="V51" s="22">
        <f>+U51</f>
        <v>8600</v>
      </c>
      <c r="W51" s="13"/>
      <c r="X51" s="15"/>
      <c r="Y51" s="15"/>
      <c r="Z51" s="15"/>
      <c r="AA51" s="15"/>
      <c r="AB51" s="15"/>
      <c r="AC51" s="32">
        <f>+S51</f>
        <v>8600</v>
      </c>
      <c r="AD51" s="15"/>
      <c r="AE51" s="15"/>
      <c r="AF51" s="15"/>
    </row>
    <row r="52" spans="1:32" ht="15.95" customHeight="1" x14ac:dyDescent="0.25">
      <c r="A52" s="1" t="s">
        <v>461</v>
      </c>
      <c r="B52" s="1">
        <v>64</v>
      </c>
      <c r="C52" s="1" t="s">
        <v>462</v>
      </c>
      <c r="D52" s="1" t="s">
        <v>22</v>
      </c>
      <c r="E52" s="1" t="s">
        <v>22</v>
      </c>
      <c r="F52" s="33">
        <v>0.33729999999999999</v>
      </c>
      <c r="G52" s="1">
        <v>8</v>
      </c>
      <c r="H52" s="4">
        <v>6</v>
      </c>
      <c r="I52" s="3" t="s">
        <v>714</v>
      </c>
      <c r="J52" s="1" t="s">
        <v>33</v>
      </c>
      <c r="K52" s="1" t="s">
        <v>463</v>
      </c>
      <c r="L52" s="1" t="s">
        <v>464</v>
      </c>
      <c r="M52" s="1" t="s">
        <v>465</v>
      </c>
      <c r="N52" s="1" t="s">
        <v>22</v>
      </c>
      <c r="O52" s="1" t="s">
        <v>466</v>
      </c>
      <c r="P52" s="1" t="s">
        <v>467</v>
      </c>
      <c r="Q52" s="1" t="s">
        <v>468</v>
      </c>
      <c r="R52" s="31">
        <v>6283.65</v>
      </c>
      <c r="S52" s="31">
        <v>6283.65</v>
      </c>
      <c r="T52" s="1" t="s">
        <v>469</v>
      </c>
      <c r="U52" s="2">
        <f t="shared" si="0"/>
        <v>6283.65</v>
      </c>
      <c r="V52" s="22">
        <f>+U52</f>
        <v>6283.65</v>
      </c>
      <c r="W52" s="13"/>
      <c r="X52" s="15"/>
      <c r="Y52" s="15"/>
      <c r="Z52" s="15"/>
      <c r="AA52" s="15"/>
      <c r="AB52" s="15"/>
      <c r="AC52" s="32">
        <f>+S52</f>
        <v>6283.65</v>
      </c>
      <c r="AD52" s="15"/>
      <c r="AE52" s="15"/>
      <c r="AF52" s="15"/>
    </row>
    <row r="53" spans="1:32" ht="15.95" customHeight="1" x14ac:dyDescent="0.25">
      <c r="A53" s="1" t="s">
        <v>470</v>
      </c>
      <c r="B53" s="1">
        <v>46</v>
      </c>
      <c r="C53" s="1" t="s">
        <v>471</v>
      </c>
      <c r="D53" s="1" t="s">
        <v>22</v>
      </c>
      <c r="E53" s="1" t="s">
        <v>22</v>
      </c>
      <c r="F53" s="1" t="s">
        <v>472</v>
      </c>
      <c r="G53" s="1" t="s">
        <v>473</v>
      </c>
      <c r="H53" s="4" t="s">
        <v>474</v>
      </c>
      <c r="I53" s="3" t="s">
        <v>712</v>
      </c>
      <c r="J53" s="1" t="s">
        <v>89</v>
      </c>
      <c r="K53" s="1" t="s">
        <v>475</v>
      </c>
      <c r="L53" s="1" t="s">
        <v>476</v>
      </c>
      <c r="M53" s="1" t="s">
        <v>477</v>
      </c>
      <c r="N53" s="1" t="s">
        <v>22</v>
      </c>
      <c r="O53" s="1" t="s">
        <v>478</v>
      </c>
      <c r="P53" s="1" t="s">
        <v>479</v>
      </c>
      <c r="Q53" s="1" t="s">
        <v>480</v>
      </c>
      <c r="R53" s="31">
        <v>3185</v>
      </c>
      <c r="S53" s="31">
        <v>2645</v>
      </c>
      <c r="T53" s="1" t="s">
        <v>481</v>
      </c>
      <c r="U53" s="2">
        <f t="shared" si="0"/>
        <v>3185</v>
      </c>
      <c r="V53" s="22">
        <f>+U53</f>
        <v>3185</v>
      </c>
      <c r="W53" s="13"/>
      <c r="X53" s="15"/>
      <c r="Y53" s="15"/>
      <c r="Z53" s="15"/>
      <c r="AA53" s="15"/>
      <c r="AB53" s="15"/>
      <c r="AC53" s="32">
        <f>+S53</f>
        <v>2645</v>
      </c>
      <c r="AD53" s="15"/>
      <c r="AE53" s="15"/>
      <c r="AF53" s="15"/>
    </row>
    <row r="54" spans="1:32" ht="15.95" customHeight="1" x14ac:dyDescent="0.25">
      <c r="A54" s="1" t="s">
        <v>482</v>
      </c>
      <c r="B54" s="1">
        <v>53</v>
      </c>
      <c r="C54" s="1" t="s">
        <v>483</v>
      </c>
      <c r="D54" s="1" t="s">
        <v>22</v>
      </c>
      <c r="E54" s="1" t="s">
        <v>22</v>
      </c>
      <c r="F54" s="1">
        <v>18.11</v>
      </c>
      <c r="G54" s="1" t="s">
        <v>484</v>
      </c>
      <c r="H54" s="4" t="s">
        <v>485</v>
      </c>
      <c r="I54" s="3" t="s">
        <v>71</v>
      </c>
      <c r="J54" s="1" t="s">
        <v>260</v>
      </c>
      <c r="K54" s="1" t="s">
        <v>486</v>
      </c>
      <c r="L54" s="1" t="s">
        <v>487</v>
      </c>
      <c r="M54" s="1" t="s">
        <v>488</v>
      </c>
      <c r="N54" s="1" t="s">
        <v>22</v>
      </c>
      <c r="O54" s="1" t="s">
        <v>489</v>
      </c>
      <c r="P54" s="1" t="s">
        <v>490</v>
      </c>
      <c r="Q54" s="1" t="s">
        <v>491</v>
      </c>
      <c r="R54" s="31">
        <v>14350</v>
      </c>
      <c r="S54" s="31">
        <v>14350</v>
      </c>
      <c r="T54" s="1" t="s">
        <v>492</v>
      </c>
      <c r="U54" s="2">
        <f t="shared" si="0"/>
        <v>14350</v>
      </c>
      <c r="V54" s="22">
        <f>+U54</f>
        <v>14350</v>
      </c>
      <c r="W54" s="13"/>
      <c r="X54" s="15"/>
      <c r="Y54" s="15"/>
      <c r="Z54" s="15"/>
      <c r="AA54" s="15"/>
      <c r="AB54" s="15"/>
      <c r="AC54" s="32">
        <f>+S54</f>
        <v>14350</v>
      </c>
      <c r="AD54" s="15"/>
      <c r="AE54" s="15"/>
      <c r="AF54" s="15"/>
    </row>
    <row r="55" spans="1:32" ht="15.95" customHeight="1" x14ac:dyDescent="0.25">
      <c r="A55" s="1" t="s">
        <v>493</v>
      </c>
      <c r="B55" s="1">
        <v>34</v>
      </c>
      <c r="C55" s="1" t="s">
        <v>494</v>
      </c>
      <c r="D55" s="1" t="s">
        <v>22</v>
      </c>
      <c r="E55" s="1" t="s">
        <v>22</v>
      </c>
      <c r="F55" s="1" t="s">
        <v>495</v>
      </c>
      <c r="G55" s="1">
        <v>11</v>
      </c>
      <c r="H55" s="4">
        <v>20</v>
      </c>
      <c r="I55" s="3" t="s">
        <v>240</v>
      </c>
      <c r="J55" s="1" t="s">
        <v>89</v>
      </c>
      <c r="K55" s="1" t="s">
        <v>496</v>
      </c>
      <c r="L55" s="1" t="s">
        <v>497</v>
      </c>
      <c r="M55" s="1" t="s">
        <v>498</v>
      </c>
      <c r="N55" s="1" t="s">
        <v>22</v>
      </c>
      <c r="O55" s="1" t="s">
        <v>499</v>
      </c>
      <c r="P55" s="1" t="s">
        <v>500</v>
      </c>
      <c r="Q55" s="1" t="s">
        <v>501</v>
      </c>
      <c r="R55" s="31">
        <v>15000</v>
      </c>
      <c r="S55" s="31">
        <v>15000</v>
      </c>
      <c r="T55" s="1" t="s">
        <v>502</v>
      </c>
      <c r="U55" s="2">
        <f t="shared" si="0"/>
        <v>15000</v>
      </c>
      <c r="V55" s="22">
        <v>14850</v>
      </c>
      <c r="W55" s="13"/>
      <c r="X55" s="15"/>
      <c r="Y55" s="15"/>
      <c r="Z55" s="15"/>
      <c r="AA55" s="15"/>
      <c r="AB55" s="15"/>
      <c r="AC55" s="32">
        <f>+S55</f>
        <v>15000</v>
      </c>
      <c r="AD55" s="15"/>
      <c r="AE55" s="15"/>
      <c r="AF55" s="15"/>
    </row>
    <row r="56" spans="1:32" ht="15.95" customHeight="1" x14ac:dyDescent="0.25">
      <c r="A56" s="1" t="s">
        <v>503</v>
      </c>
      <c r="B56" s="1">
        <v>12</v>
      </c>
      <c r="C56" s="1" t="s">
        <v>504</v>
      </c>
      <c r="D56" s="1" t="s">
        <v>22</v>
      </c>
      <c r="E56" s="1" t="s">
        <v>22</v>
      </c>
      <c r="F56" s="1">
        <v>11.9</v>
      </c>
      <c r="G56" s="1">
        <v>307</v>
      </c>
      <c r="H56" s="4">
        <v>331</v>
      </c>
      <c r="I56" s="3" t="s">
        <v>712</v>
      </c>
      <c r="J56" s="1" t="s">
        <v>24</v>
      </c>
      <c r="K56" s="1" t="s">
        <v>505</v>
      </c>
      <c r="L56" s="1" t="s">
        <v>506</v>
      </c>
      <c r="M56" s="1" t="s">
        <v>26</v>
      </c>
      <c r="N56" s="1" t="s">
        <v>22</v>
      </c>
      <c r="O56" s="1" t="s">
        <v>507</v>
      </c>
      <c r="P56" s="1" t="s">
        <v>508</v>
      </c>
      <c r="Q56" s="1" t="s">
        <v>509</v>
      </c>
      <c r="R56" s="31">
        <v>4740</v>
      </c>
      <c r="S56" s="31">
        <v>4740</v>
      </c>
      <c r="T56" s="1" t="s">
        <v>510</v>
      </c>
      <c r="U56" s="2">
        <f t="shared" si="0"/>
        <v>4740</v>
      </c>
      <c r="V56" s="22">
        <f>+U56</f>
        <v>4740</v>
      </c>
      <c r="W56" s="13"/>
      <c r="X56" s="15"/>
      <c r="Y56" s="15"/>
      <c r="Z56" s="15"/>
      <c r="AA56" s="15"/>
      <c r="AB56" s="15"/>
      <c r="AC56" s="32">
        <f>+S56</f>
        <v>4740</v>
      </c>
      <c r="AD56" s="15"/>
      <c r="AE56" s="15"/>
      <c r="AF56" s="15"/>
    </row>
    <row r="57" spans="1:32" ht="15.95" customHeight="1" x14ac:dyDescent="0.25">
      <c r="A57" s="1" t="s">
        <v>511</v>
      </c>
      <c r="B57" s="1">
        <v>26</v>
      </c>
      <c r="C57" s="1" t="s">
        <v>512</v>
      </c>
      <c r="D57" s="1" t="s">
        <v>22</v>
      </c>
      <c r="E57" s="1" t="s">
        <v>22</v>
      </c>
      <c r="F57" s="1">
        <v>9.6999999999999993</v>
      </c>
      <c r="G57" s="1">
        <v>15</v>
      </c>
      <c r="H57" s="4">
        <v>10</v>
      </c>
      <c r="I57" s="3" t="s">
        <v>712</v>
      </c>
      <c r="J57" s="1" t="s">
        <v>513</v>
      </c>
      <c r="K57" s="1" t="s">
        <v>514</v>
      </c>
      <c r="L57" s="1" t="s">
        <v>515</v>
      </c>
      <c r="M57" s="1" t="s">
        <v>516</v>
      </c>
      <c r="N57" s="1" t="s">
        <v>22</v>
      </c>
      <c r="O57" s="1" t="s">
        <v>517</v>
      </c>
      <c r="P57" s="1" t="s">
        <v>518</v>
      </c>
      <c r="Q57" s="1" t="s">
        <v>519</v>
      </c>
      <c r="R57" s="31">
        <v>4515</v>
      </c>
      <c r="S57" s="31">
        <v>5060</v>
      </c>
      <c r="T57" s="1" t="s">
        <v>520</v>
      </c>
      <c r="U57" s="2">
        <f t="shared" si="0"/>
        <v>4515</v>
      </c>
      <c r="V57" s="22">
        <f>+U57</f>
        <v>4515</v>
      </c>
      <c r="W57" s="13"/>
      <c r="X57" s="15"/>
      <c r="Y57" s="15"/>
      <c r="Z57" s="15"/>
      <c r="AA57" s="15"/>
      <c r="AB57" s="15"/>
      <c r="AC57" s="32">
        <f>+S57</f>
        <v>5060</v>
      </c>
      <c r="AD57" s="15"/>
      <c r="AE57" s="15"/>
      <c r="AF57" s="15"/>
    </row>
    <row r="58" spans="1:32" ht="15.95" customHeight="1" x14ac:dyDescent="0.25">
      <c r="A58" s="1" t="s">
        <v>521</v>
      </c>
      <c r="B58" s="1">
        <v>37</v>
      </c>
      <c r="C58" s="1" t="s">
        <v>32</v>
      </c>
      <c r="D58" s="1" t="s">
        <v>22</v>
      </c>
      <c r="E58" s="1" t="s">
        <v>22</v>
      </c>
      <c r="F58" s="33">
        <v>0.34489999999999998</v>
      </c>
      <c r="G58" s="1">
        <v>15</v>
      </c>
      <c r="H58" s="4" t="s">
        <v>522</v>
      </c>
      <c r="I58" s="3" t="s">
        <v>713</v>
      </c>
      <c r="J58" s="1" t="s">
        <v>89</v>
      </c>
      <c r="K58" s="1" t="s">
        <v>523</v>
      </c>
      <c r="L58" s="1" t="s">
        <v>524</v>
      </c>
      <c r="M58" s="1" t="s">
        <v>525</v>
      </c>
      <c r="N58" s="1" t="s">
        <v>22</v>
      </c>
      <c r="O58" s="1" t="s">
        <v>526</v>
      </c>
      <c r="P58" s="1" t="s">
        <v>527</v>
      </c>
      <c r="Q58" s="1" t="s">
        <v>528</v>
      </c>
      <c r="R58" s="31">
        <v>11650</v>
      </c>
      <c r="S58" s="31">
        <v>11875</v>
      </c>
      <c r="T58" s="1" t="s">
        <v>529</v>
      </c>
      <c r="U58" s="2">
        <f t="shared" si="0"/>
        <v>11650</v>
      </c>
      <c r="V58" s="22">
        <f>+U58</f>
        <v>11650</v>
      </c>
      <c r="W58" s="13"/>
      <c r="X58" s="15"/>
      <c r="Y58" s="15"/>
      <c r="Z58" s="15"/>
      <c r="AA58" s="15"/>
      <c r="AB58" s="15"/>
      <c r="AC58" s="32">
        <f>+S58</f>
        <v>11875</v>
      </c>
      <c r="AD58" s="15"/>
      <c r="AE58" s="15"/>
      <c r="AF58" s="15"/>
    </row>
    <row r="59" spans="1:32" ht="15.95" customHeight="1" x14ac:dyDescent="0.25">
      <c r="A59" s="1" t="s">
        <v>530</v>
      </c>
      <c r="B59" s="1">
        <v>16</v>
      </c>
      <c r="C59" s="1" t="s">
        <v>277</v>
      </c>
      <c r="D59" s="1" t="s">
        <v>22</v>
      </c>
      <c r="E59" s="1" t="s">
        <v>22</v>
      </c>
      <c r="F59" s="33">
        <v>8.3500000000000005E-2</v>
      </c>
      <c r="G59" s="1">
        <v>8</v>
      </c>
      <c r="H59" s="4">
        <v>10</v>
      </c>
      <c r="I59" s="3" t="s">
        <v>712</v>
      </c>
      <c r="J59" s="1" t="s">
        <v>531</v>
      </c>
      <c r="K59" s="1" t="s">
        <v>532</v>
      </c>
      <c r="L59" s="1" t="s">
        <v>35</v>
      </c>
      <c r="M59" s="1" t="s">
        <v>36</v>
      </c>
      <c r="N59" s="1" t="s">
        <v>22</v>
      </c>
      <c r="O59" s="1" t="s">
        <v>533</v>
      </c>
      <c r="P59" s="1" t="s">
        <v>534</v>
      </c>
      <c r="Q59" s="1" t="s">
        <v>535</v>
      </c>
      <c r="R59" s="31">
        <v>13872</v>
      </c>
      <c r="S59" s="31">
        <v>10522</v>
      </c>
      <c r="T59" s="1" t="s">
        <v>536</v>
      </c>
      <c r="U59" s="2">
        <f t="shared" si="0"/>
        <v>13872</v>
      </c>
      <c r="V59" s="22">
        <f>+U59</f>
        <v>13872</v>
      </c>
      <c r="W59" s="13"/>
      <c r="X59" s="15"/>
      <c r="Y59" s="15"/>
      <c r="Z59" s="15"/>
      <c r="AA59" s="15"/>
      <c r="AB59" s="15"/>
      <c r="AC59" s="32">
        <f>+S59</f>
        <v>10522</v>
      </c>
      <c r="AD59" s="15"/>
      <c r="AE59" s="15"/>
      <c r="AF59" s="15"/>
    </row>
    <row r="60" spans="1:32" ht="15.95" customHeight="1" x14ac:dyDescent="0.25">
      <c r="A60" s="1" t="s">
        <v>537</v>
      </c>
      <c r="B60" s="1">
        <v>4</v>
      </c>
      <c r="C60" s="1" t="s">
        <v>538</v>
      </c>
      <c r="D60" s="1" t="s">
        <v>22</v>
      </c>
      <c r="E60" s="1" t="s">
        <v>22</v>
      </c>
      <c r="F60" s="33">
        <v>0.34720000000000001</v>
      </c>
      <c r="G60" s="1">
        <v>10</v>
      </c>
      <c r="H60" s="4" t="s">
        <v>539</v>
      </c>
      <c r="I60" s="3" t="s">
        <v>712</v>
      </c>
      <c r="J60" s="1" t="s">
        <v>33</v>
      </c>
      <c r="K60" s="1" t="s">
        <v>540</v>
      </c>
      <c r="L60" s="1" t="s">
        <v>541</v>
      </c>
      <c r="M60" s="1" t="s">
        <v>542</v>
      </c>
      <c r="N60" s="1" t="s">
        <v>22</v>
      </c>
      <c r="O60" s="1" t="s">
        <v>543</v>
      </c>
      <c r="P60" s="1" t="s">
        <v>544</v>
      </c>
      <c r="Q60" s="1" t="s">
        <v>545</v>
      </c>
      <c r="R60" s="31">
        <v>6900</v>
      </c>
      <c r="S60" s="31">
        <v>6900</v>
      </c>
      <c r="T60" s="1" t="s">
        <v>546</v>
      </c>
      <c r="U60" s="2">
        <f t="shared" si="0"/>
        <v>6900</v>
      </c>
      <c r="V60" s="22">
        <f>+U60</f>
        <v>6900</v>
      </c>
      <c r="W60" s="13"/>
      <c r="X60" s="15"/>
      <c r="Y60" s="15"/>
      <c r="Z60" s="15"/>
      <c r="AA60" s="15"/>
      <c r="AB60" s="15"/>
      <c r="AC60" s="32">
        <f>+S60</f>
        <v>6900</v>
      </c>
      <c r="AD60" s="15"/>
      <c r="AE60" s="15"/>
      <c r="AF60" s="15"/>
    </row>
    <row r="61" spans="1:32" ht="15.95" customHeight="1" x14ac:dyDescent="0.25">
      <c r="A61" s="1" t="s">
        <v>547</v>
      </c>
      <c r="B61" s="1">
        <v>426</v>
      </c>
      <c r="C61" s="1" t="s">
        <v>548</v>
      </c>
      <c r="D61" s="1" t="s">
        <v>22</v>
      </c>
      <c r="E61" s="1" t="s">
        <v>22</v>
      </c>
      <c r="F61" s="1">
        <v>60</v>
      </c>
      <c r="G61" s="1">
        <v>5</v>
      </c>
      <c r="H61" s="4">
        <v>3</v>
      </c>
      <c r="I61" s="3" t="s">
        <v>713</v>
      </c>
      <c r="J61" s="1" t="s">
        <v>89</v>
      </c>
      <c r="K61" s="1" t="s">
        <v>549</v>
      </c>
      <c r="L61" s="1" t="s">
        <v>550</v>
      </c>
      <c r="M61" s="1" t="s">
        <v>551</v>
      </c>
      <c r="N61" s="1" t="s">
        <v>22</v>
      </c>
      <c r="O61" s="1" t="s">
        <v>552</v>
      </c>
      <c r="P61" s="1" t="s">
        <v>553</v>
      </c>
      <c r="Q61" s="1" t="s">
        <v>554</v>
      </c>
      <c r="R61" s="31">
        <v>3570</v>
      </c>
      <c r="S61" s="31">
        <v>3450</v>
      </c>
      <c r="T61" s="1" t="s">
        <v>555</v>
      </c>
      <c r="U61" s="2">
        <f t="shared" si="0"/>
        <v>3570</v>
      </c>
      <c r="V61" s="22">
        <f>+U61</f>
        <v>3570</v>
      </c>
      <c r="W61" s="13"/>
      <c r="X61" s="15"/>
      <c r="Y61" s="15"/>
      <c r="Z61" s="15"/>
      <c r="AA61" s="15"/>
      <c r="AB61" s="15"/>
      <c r="AC61" s="32">
        <f>+S61</f>
        <v>3450</v>
      </c>
      <c r="AD61" s="15"/>
      <c r="AE61" s="15"/>
      <c r="AF61" s="15"/>
    </row>
    <row r="62" spans="1:32" ht="15.95" customHeight="1" x14ac:dyDescent="0.25">
      <c r="A62" s="1" t="s">
        <v>556</v>
      </c>
      <c r="B62" s="1">
        <v>201</v>
      </c>
      <c r="C62" s="1">
        <v>998</v>
      </c>
      <c r="D62" s="1" t="s">
        <v>22</v>
      </c>
      <c r="E62" s="1" t="s">
        <v>22</v>
      </c>
      <c r="F62" s="1">
        <v>4.4000000000000004</v>
      </c>
      <c r="G62" s="1">
        <v>15</v>
      </c>
      <c r="H62" s="4">
        <v>8</v>
      </c>
      <c r="I62" s="3" t="s">
        <v>713</v>
      </c>
      <c r="J62" s="1" t="s">
        <v>33</v>
      </c>
      <c r="K62" s="1" t="s">
        <v>557</v>
      </c>
      <c r="L62" s="1" t="s">
        <v>558</v>
      </c>
      <c r="M62" s="1" t="s">
        <v>559</v>
      </c>
      <c r="N62" s="1" t="s">
        <v>22</v>
      </c>
      <c r="O62" s="1" t="s">
        <v>560</v>
      </c>
      <c r="P62" s="1" t="s">
        <v>561</v>
      </c>
      <c r="Q62" s="1" t="s">
        <v>562</v>
      </c>
      <c r="R62" s="31">
        <v>13400</v>
      </c>
      <c r="S62" s="31">
        <v>10500</v>
      </c>
      <c r="T62" s="1" t="s">
        <v>563</v>
      </c>
      <c r="U62" s="2">
        <f t="shared" si="0"/>
        <v>13400</v>
      </c>
      <c r="V62" s="22">
        <f>+U62</f>
        <v>13400</v>
      </c>
      <c r="W62" s="13"/>
      <c r="X62" s="15"/>
      <c r="Y62" s="15"/>
      <c r="Z62" s="15"/>
      <c r="AA62" s="15"/>
      <c r="AB62" s="15"/>
      <c r="AC62" s="32">
        <f>+S62</f>
        <v>10500</v>
      </c>
      <c r="AD62" s="15"/>
      <c r="AE62" s="15"/>
      <c r="AF62" s="15"/>
    </row>
    <row r="63" spans="1:32" ht="15.95" customHeight="1" x14ac:dyDescent="0.25">
      <c r="A63" s="1" t="s">
        <v>564</v>
      </c>
      <c r="B63" s="1">
        <v>29</v>
      </c>
      <c r="C63" s="1" t="s">
        <v>565</v>
      </c>
      <c r="D63" s="1" t="s">
        <v>22</v>
      </c>
      <c r="E63" s="1" t="s">
        <v>22</v>
      </c>
      <c r="F63" s="1">
        <v>40</v>
      </c>
      <c r="G63" s="1">
        <v>8</v>
      </c>
      <c r="H63" s="4">
        <v>16</v>
      </c>
      <c r="I63" s="3" t="s">
        <v>23</v>
      </c>
      <c r="J63" s="1" t="s">
        <v>566</v>
      </c>
      <c r="K63" s="1" t="s">
        <v>567</v>
      </c>
      <c r="L63" s="1" t="s">
        <v>568</v>
      </c>
      <c r="M63" s="1" t="s">
        <v>569</v>
      </c>
      <c r="N63" s="1" t="s">
        <v>22</v>
      </c>
      <c r="O63" s="1" t="s">
        <v>570</v>
      </c>
      <c r="P63" s="1" t="s">
        <v>571</v>
      </c>
      <c r="R63" s="31">
        <v>5273</v>
      </c>
      <c r="S63" s="31">
        <v>5273</v>
      </c>
      <c r="T63" s="1" t="s">
        <v>572</v>
      </c>
      <c r="U63" s="2">
        <f t="shared" si="0"/>
        <v>5273</v>
      </c>
      <c r="V63" s="22">
        <f>+U63</f>
        <v>5273</v>
      </c>
      <c r="W63" s="13"/>
      <c r="X63" s="15"/>
      <c r="Y63" s="15"/>
      <c r="Z63" s="15"/>
      <c r="AA63" s="15"/>
      <c r="AB63" s="15"/>
      <c r="AC63" s="32">
        <f>+S63</f>
        <v>5273</v>
      </c>
      <c r="AD63" s="15"/>
      <c r="AE63" s="15"/>
      <c r="AF63" s="15"/>
    </row>
    <row r="64" spans="1:32" ht="15.95" customHeight="1" x14ac:dyDescent="0.25">
      <c r="A64" s="1" t="s">
        <v>573</v>
      </c>
      <c r="B64" s="1">
        <v>7</v>
      </c>
      <c r="C64" s="1" t="s">
        <v>574</v>
      </c>
      <c r="D64" s="1" t="s">
        <v>22</v>
      </c>
      <c r="E64" s="1" t="s">
        <v>22</v>
      </c>
      <c r="F64" s="1">
        <v>29</v>
      </c>
      <c r="G64" s="1">
        <v>0</v>
      </c>
      <c r="H64" s="4">
        <v>64</v>
      </c>
      <c r="I64" s="3" t="s">
        <v>575</v>
      </c>
      <c r="J64" s="1" t="s">
        <v>24</v>
      </c>
      <c r="K64" s="1" t="s">
        <v>576</v>
      </c>
      <c r="L64" s="1" t="s">
        <v>185</v>
      </c>
      <c r="M64" s="1" t="s">
        <v>55</v>
      </c>
      <c r="N64" s="1" t="s">
        <v>22</v>
      </c>
      <c r="O64" s="1" t="s">
        <v>577</v>
      </c>
      <c r="P64" s="1" t="s">
        <v>578</v>
      </c>
      <c r="Q64" s="1" t="s">
        <v>579</v>
      </c>
      <c r="R64" s="31">
        <v>7500</v>
      </c>
      <c r="S64" s="31">
        <v>7500</v>
      </c>
      <c r="T64" s="1" t="s">
        <v>580</v>
      </c>
      <c r="U64" s="2">
        <f t="shared" si="0"/>
        <v>7500</v>
      </c>
      <c r="V64" s="22">
        <f>+U64</f>
        <v>7500</v>
      </c>
      <c r="W64" s="13"/>
      <c r="X64" s="15"/>
      <c r="Y64" s="15"/>
      <c r="Z64" s="15"/>
      <c r="AA64" s="15"/>
      <c r="AB64" s="15"/>
      <c r="AC64" s="32">
        <f>+S64</f>
        <v>7500</v>
      </c>
      <c r="AD64" s="15"/>
      <c r="AE64" s="15"/>
      <c r="AF64" s="15"/>
    </row>
    <row r="65" spans="1:32" ht="15.95" customHeight="1" x14ac:dyDescent="0.25">
      <c r="A65" s="1" t="s">
        <v>581</v>
      </c>
      <c r="B65" s="1">
        <v>429</v>
      </c>
      <c r="C65" s="1" t="s">
        <v>581</v>
      </c>
      <c r="D65" s="1" t="s">
        <v>22</v>
      </c>
      <c r="E65" s="1" t="s">
        <v>22</v>
      </c>
      <c r="F65" s="33">
        <v>0.61480000000000001</v>
      </c>
      <c r="G65" s="1" t="s">
        <v>582</v>
      </c>
      <c r="H65" s="4" t="s">
        <v>583</v>
      </c>
      <c r="I65" s="3" t="s">
        <v>575</v>
      </c>
      <c r="J65" s="1" t="s">
        <v>584</v>
      </c>
      <c r="K65" s="1" t="s">
        <v>585</v>
      </c>
      <c r="L65" s="1" t="s">
        <v>586</v>
      </c>
      <c r="M65" s="1" t="s">
        <v>587</v>
      </c>
      <c r="N65" s="1" t="s">
        <v>22</v>
      </c>
      <c r="O65" s="1" t="s">
        <v>588</v>
      </c>
      <c r="P65" s="1" t="s">
        <v>589</v>
      </c>
      <c r="Q65" s="1" t="s">
        <v>590</v>
      </c>
      <c r="R65" s="31">
        <v>4117</v>
      </c>
      <c r="S65" s="31">
        <v>6216</v>
      </c>
      <c r="T65" s="1" t="s">
        <v>591</v>
      </c>
      <c r="U65" s="2">
        <f t="shared" si="0"/>
        <v>4117</v>
      </c>
      <c r="V65" s="22">
        <f>+U65</f>
        <v>4117</v>
      </c>
      <c r="W65" s="13"/>
      <c r="X65" s="15"/>
      <c r="Y65" s="15"/>
      <c r="Z65" s="15"/>
      <c r="AA65" s="15"/>
      <c r="AB65" s="15"/>
      <c r="AC65" s="32">
        <f>+S65</f>
        <v>6216</v>
      </c>
      <c r="AD65" s="15"/>
      <c r="AE65" s="15"/>
      <c r="AF65" s="15"/>
    </row>
    <row r="66" spans="1:32" ht="15" customHeight="1" x14ac:dyDescent="0.25">
      <c r="A66" s="1" t="s">
        <v>592</v>
      </c>
      <c r="B66" s="1">
        <v>55</v>
      </c>
      <c r="C66" s="1" t="s">
        <v>593</v>
      </c>
      <c r="D66" s="1" t="s">
        <v>22</v>
      </c>
      <c r="E66" s="1" t="s">
        <v>22</v>
      </c>
      <c r="F66" s="1">
        <v>9</v>
      </c>
      <c r="G66" s="1" t="s">
        <v>594</v>
      </c>
      <c r="H66" s="4" t="s">
        <v>595</v>
      </c>
      <c r="I66" s="3" t="s">
        <v>23</v>
      </c>
      <c r="J66" s="1" t="s">
        <v>24</v>
      </c>
      <c r="K66" s="1" t="s">
        <v>596</v>
      </c>
      <c r="L66" s="1" t="s">
        <v>24</v>
      </c>
      <c r="M66" s="1" t="s">
        <v>314</v>
      </c>
      <c r="N66" s="1" t="s">
        <v>22</v>
      </c>
      <c r="O66" s="1" t="s">
        <v>597</v>
      </c>
      <c r="P66" s="1" t="s">
        <v>598</v>
      </c>
      <c r="Q66" s="1" t="s">
        <v>599</v>
      </c>
      <c r="R66" s="31">
        <v>7500</v>
      </c>
      <c r="S66" s="31">
        <v>7500</v>
      </c>
      <c r="T66" s="1" t="s">
        <v>600</v>
      </c>
      <c r="U66" s="2">
        <f t="shared" si="0"/>
        <v>7500</v>
      </c>
      <c r="V66" s="22">
        <f>+U66</f>
        <v>7500</v>
      </c>
      <c r="W66" s="13"/>
      <c r="X66" s="15"/>
      <c r="Y66" s="15"/>
      <c r="Z66" s="15"/>
      <c r="AA66" s="15"/>
      <c r="AB66" s="15"/>
      <c r="AC66" s="32">
        <f>+S66</f>
        <v>7500</v>
      </c>
      <c r="AD66" s="15"/>
      <c r="AE66" s="15"/>
      <c r="AF66" s="15"/>
    </row>
    <row r="67" spans="1:32" ht="15.95" customHeight="1" x14ac:dyDescent="0.25">
      <c r="A67" s="1" t="s">
        <v>601</v>
      </c>
      <c r="B67" s="1">
        <v>87</v>
      </c>
      <c r="C67" s="1" t="s">
        <v>602</v>
      </c>
      <c r="D67" s="1" t="s">
        <v>22</v>
      </c>
      <c r="E67" s="1" t="s">
        <v>22</v>
      </c>
      <c r="F67" s="1">
        <v>21</v>
      </c>
      <c r="G67" s="1">
        <v>7</v>
      </c>
      <c r="H67" s="4">
        <v>7</v>
      </c>
      <c r="I67" s="3" t="s">
        <v>240</v>
      </c>
      <c r="J67" s="1" t="s">
        <v>89</v>
      </c>
      <c r="K67" s="1" t="s">
        <v>603</v>
      </c>
      <c r="L67" s="1" t="s">
        <v>604</v>
      </c>
      <c r="M67" s="1" t="s">
        <v>605</v>
      </c>
      <c r="N67" s="1" t="s">
        <v>22</v>
      </c>
      <c r="O67" s="1" t="s">
        <v>606</v>
      </c>
      <c r="P67" s="1" t="s">
        <v>607</v>
      </c>
      <c r="Q67" s="1" t="s">
        <v>608</v>
      </c>
      <c r="R67" s="31">
        <v>5758</v>
      </c>
      <c r="S67" s="31">
        <v>5758</v>
      </c>
      <c r="T67" s="1" t="s">
        <v>609</v>
      </c>
      <c r="U67" s="2">
        <f t="shared" ref="U67:U78" si="1">+R67</f>
        <v>5758</v>
      </c>
      <c r="V67" s="22">
        <f>+U67</f>
        <v>5758</v>
      </c>
      <c r="W67" s="13"/>
      <c r="X67" s="15"/>
      <c r="Y67" s="15"/>
      <c r="Z67" s="15"/>
      <c r="AA67" s="15"/>
      <c r="AB67" s="15"/>
      <c r="AC67" s="32">
        <f t="shared" ref="AC67:AC78" si="2">+S67</f>
        <v>5758</v>
      </c>
      <c r="AD67" s="15"/>
      <c r="AE67" s="15"/>
      <c r="AF67" s="15"/>
    </row>
    <row r="68" spans="1:32" ht="15.95" customHeight="1" x14ac:dyDescent="0.25">
      <c r="A68" s="1" t="s">
        <v>610</v>
      </c>
      <c r="B68" s="1">
        <v>430</v>
      </c>
      <c r="C68" s="1" t="s">
        <v>611</v>
      </c>
      <c r="D68" s="1" t="s">
        <v>22</v>
      </c>
      <c r="E68" s="1" t="s">
        <v>22</v>
      </c>
      <c r="F68" s="34">
        <v>0.15</v>
      </c>
      <c r="G68" s="1">
        <v>24</v>
      </c>
      <c r="H68" s="4">
        <v>30</v>
      </c>
      <c r="I68" s="3" t="s">
        <v>23</v>
      </c>
      <c r="J68" s="1" t="s">
        <v>33</v>
      </c>
      <c r="K68" s="1" t="s">
        <v>612</v>
      </c>
      <c r="L68" s="1" t="s">
        <v>613</v>
      </c>
      <c r="M68" s="1" t="s">
        <v>614</v>
      </c>
      <c r="N68" s="1" t="s">
        <v>22</v>
      </c>
      <c r="O68" s="1" t="s">
        <v>615</v>
      </c>
      <c r="P68" s="1" t="s">
        <v>616</v>
      </c>
      <c r="Q68" s="1" t="s">
        <v>617</v>
      </c>
      <c r="R68" s="31">
        <v>10492.82</v>
      </c>
      <c r="S68" s="31">
        <v>5880</v>
      </c>
      <c r="T68" s="1" t="s">
        <v>618</v>
      </c>
      <c r="U68" s="2">
        <f t="shared" si="1"/>
        <v>10492.82</v>
      </c>
      <c r="V68" s="22">
        <f>+U68</f>
        <v>10492.82</v>
      </c>
      <c r="W68" s="13"/>
      <c r="X68" s="15"/>
      <c r="Y68" s="15"/>
      <c r="Z68" s="15"/>
      <c r="AA68" s="15"/>
      <c r="AB68" s="15"/>
      <c r="AC68" s="32">
        <f t="shared" si="2"/>
        <v>5880</v>
      </c>
      <c r="AD68" s="15"/>
      <c r="AE68" s="15"/>
      <c r="AF68" s="15"/>
    </row>
    <row r="69" spans="1:32" ht="15.95" customHeight="1" x14ac:dyDescent="0.25">
      <c r="A69" s="1" t="s">
        <v>619</v>
      </c>
      <c r="B69" s="1">
        <v>9</v>
      </c>
      <c r="C69" s="1" t="s">
        <v>620</v>
      </c>
      <c r="D69" s="1" t="s">
        <v>22</v>
      </c>
      <c r="E69" s="1" t="s">
        <v>22</v>
      </c>
      <c r="F69" s="34">
        <v>0.33</v>
      </c>
      <c r="G69" s="1" t="s">
        <v>621</v>
      </c>
      <c r="H69" s="4" t="s">
        <v>622</v>
      </c>
      <c r="I69" s="3" t="s">
        <v>23</v>
      </c>
      <c r="J69" s="1" t="s">
        <v>24</v>
      </c>
      <c r="K69" s="1" t="s">
        <v>623</v>
      </c>
      <c r="L69" s="1" t="s">
        <v>185</v>
      </c>
      <c r="M69" s="1" t="s">
        <v>55</v>
      </c>
      <c r="N69" s="1" t="s">
        <v>22</v>
      </c>
      <c r="O69" s="1" t="s">
        <v>624</v>
      </c>
      <c r="P69" s="1" t="s">
        <v>625</v>
      </c>
      <c r="Q69" s="1" t="s">
        <v>626</v>
      </c>
      <c r="R69" s="31">
        <v>7500</v>
      </c>
      <c r="S69" s="31">
        <v>7500</v>
      </c>
      <c r="T69" s="1" t="s">
        <v>627</v>
      </c>
      <c r="U69" s="2">
        <f t="shared" si="1"/>
        <v>7500</v>
      </c>
      <c r="V69" s="22">
        <f>+U69</f>
        <v>7500</v>
      </c>
      <c r="W69" s="13"/>
      <c r="X69" s="15"/>
      <c r="Y69" s="15"/>
      <c r="Z69" s="15"/>
      <c r="AA69" s="15"/>
      <c r="AB69" s="15"/>
      <c r="AC69" s="32">
        <f t="shared" si="2"/>
        <v>7500</v>
      </c>
      <c r="AD69" s="15"/>
      <c r="AE69" s="15"/>
      <c r="AF69" s="15"/>
    </row>
    <row r="70" spans="1:32" ht="15.95" customHeight="1" x14ac:dyDescent="0.25">
      <c r="A70" s="1" t="s">
        <v>628</v>
      </c>
      <c r="B70" s="1">
        <v>46</v>
      </c>
      <c r="C70" s="1" t="s">
        <v>629</v>
      </c>
      <c r="D70" s="1" t="s">
        <v>22</v>
      </c>
      <c r="E70" s="1" t="s">
        <v>22</v>
      </c>
      <c r="F70" s="33">
        <v>0.26250000000000001</v>
      </c>
      <c r="G70" s="1">
        <v>9</v>
      </c>
      <c r="H70" s="4">
        <v>10</v>
      </c>
      <c r="I70" s="3" t="s">
        <v>713</v>
      </c>
      <c r="J70" s="1" t="s">
        <v>89</v>
      </c>
      <c r="K70" s="1" t="s">
        <v>630</v>
      </c>
      <c r="L70" s="1" t="s">
        <v>631</v>
      </c>
      <c r="M70" s="1" t="s">
        <v>632</v>
      </c>
      <c r="N70" s="1" t="s">
        <v>22</v>
      </c>
      <c r="O70" s="1" t="s">
        <v>633</v>
      </c>
      <c r="P70" s="1" t="s">
        <v>634</v>
      </c>
      <c r="Q70" s="1" t="s">
        <v>635</v>
      </c>
      <c r="R70" s="31">
        <v>10300</v>
      </c>
      <c r="S70" s="31">
        <v>13300</v>
      </c>
      <c r="T70" s="1" t="s">
        <v>636</v>
      </c>
      <c r="U70" s="2">
        <f t="shared" si="1"/>
        <v>10300</v>
      </c>
      <c r="V70" s="22">
        <f>+U70</f>
        <v>10300</v>
      </c>
      <c r="W70" s="13"/>
      <c r="X70" s="15"/>
      <c r="Y70" s="15"/>
      <c r="Z70" s="15"/>
      <c r="AA70" s="15"/>
      <c r="AB70" s="15"/>
      <c r="AC70" s="32">
        <f t="shared" si="2"/>
        <v>13300</v>
      </c>
      <c r="AD70" s="15"/>
      <c r="AE70" s="15"/>
      <c r="AF70" s="15"/>
    </row>
    <row r="71" spans="1:32" ht="15.95" customHeight="1" x14ac:dyDescent="0.25">
      <c r="A71" s="1" t="s">
        <v>637</v>
      </c>
      <c r="B71" s="1">
        <v>2</v>
      </c>
      <c r="C71" s="1" t="s">
        <v>638</v>
      </c>
      <c r="D71" s="1" t="s">
        <v>22</v>
      </c>
      <c r="E71" s="1" t="s">
        <v>22</v>
      </c>
      <c r="F71" s="1">
        <v>24.31</v>
      </c>
      <c r="G71" s="1">
        <v>22</v>
      </c>
      <c r="H71" s="4">
        <v>6</v>
      </c>
      <c r="I71" s="3" t="s">
        <v>713</v>
      </c>
      <c r="J71" s="1" t="s">
        <v>89</v>
      </c>
      <c r="K71" s="1" t="s">
        <v>639</v>
      </c>
      <c r="L71" s="1" t="s">
        <v>640</v>
      </c>
      <c r="M71" s="1" t="s">
        <v>641</v>
      </c>
      <c r="N71" s="1" t="s">
        <v>22</v>
      </c>
      <c r="O71" s="1" t="s">
        <v>642</v>
      </c>
      <c r="P71" s="1" t="s">
        <v>643</v>
      </c>
      <c r="Q71" s="1" t="s">
        <v>644</v>
      </c>
      <c r="R71" s="31">
        <v>9875</v>
      </c>
      <c r="S71" s="31">
        <v>9875</v>
      </c>
      <c r="T71" s="1" t="s">
        <v>645</v>
      </c>
      <c r="U71" s="2">
        <f t="shared" si="1"/>
        <v>9875</v>
      </c>
      <c r="V71" s="22">
        <f>+U71</f>
        <v>9875</v>
      </c>
      <c r="W71" s="13"/>
      <c r="X71" s="15"/>
      <c r="Y71" s="15"/>
      <c r="Z71" s="15"/>
      <c r="AA71" s="15"/>
      <c r="AB71" s="15"/>
      <c r="AC71" s="32">
        <f t="shared" si="2"/>
        <v>9875</v>
      </c>
      <c r="AD71" s="15"/>
      <c r="AE71" s="15"/>
      <c r="AF71" s="15"/>
    </row>
    <row r="72" spans="1:32" ht="15.95" customHeight="1" x14ac:dyDescent="0.25">
      <c r="A72" s="1" t="s">
        <v>646</v>
      </c>
      <c r="B72" s="1">
        <v>103</v>
      </c>
      <c r="C72" s="1" t="s">
        <v>647</v>
      </c>
      <c r="D72" s="1" t="s">
        <v>22</v>
      </c>
      <c r="E72" s="1" t="s">
        <v>22</v>
      </c>
      <c r="F72" s="1">
        <v>15</v>
      </c>
      <c r="G72" s="1">
        <v>19</v>
      </c>
      <c r="H72" s="4">
        <v>2</v>
      </c>
      <c r="I72" s="3" t="s">
        <v>23</v>
      </c>
      <c r="J72" s="1" t="s">
        <v>33</v>
      </c>
      <c r="K72" s="1" t="s">
        <v>648</v>
      </c>
      <c r="L72" s="1" t="s">
        <v>649</v>
      </c>
      <c r="M72" s="1" t="s">
        <v>650</v>
      </c>
      <c r="N72" s="1" t="s">
        <v>22</v>
      </c>
      <c r="O72" s="1" t="s">
        <v>651</v>
      </c>
      <c r="P72" s="1" t="s">
        <v>652</v>
      </c>
      <c r="Q72" s="1" t="s">
        <v>653</v>
      </c>
      <c r="R72" s="31">
        <v>5325</v>
      </c>
      <c r="S72" s="31">
        <v>5325</v>
      </c>
      <c r="T72" s="1" t="s">
        <v>654</v>
      </c>
      <c r="U72" s="2">
        <f t="shared" si="1"/>
        <v>5325</v>
      </c>
      <c r="V72" s="22">
        <f>+U72</f>
        <v>5325</v>
      </c>
      <c r="W72" s="13"/>
      <c r="X72" s="15"/>
      <c r="Y72" s="15"/>
      <c r="Z72" s="15"/>
      <c r="AA72" s="15"/>
      <c r="AB72" s="15"/>
      <c r="AC72" s="32">
        <f t="shared" si="2"/>
        <v>5325</v>
      </c>
      <c r="AD72" s="15"/>
      <c r="AE72" s="15"/>
      <c r="AF72" s="15"/>
    </row>
    <row r="73" spans="1:32" ht="15.95" customHeight="1" x14ac:dyDescent="0.25">
      <c r="A73" s="1" t="s">
        <v>655</v>
      </c>
      <c r="B73" s="1">
        <v>47</v>
      </c>
      <c r="C73" s="1" t="s">
        <v>656</v>
      </c>
      <c r="D73" s="1" t="s">
        <v>22</v>
      </c>
      <c r="E73" s="1" t="s">
        <v>22</v>
      </c>
      <c r="F73" s="1" t="s">
        <v>657</v>
      </c>
      <c r="G73" s="1">
        <v>8</v>
      </c>
      <c r="H73" s="4" t="s">
        <v>716</v>
      </c>
      <c r="I73" s="3" t="s">
        <v>240</v>
      </c>
      <c r="J73" s="1" t="s">
        <v>89</v>
      </c>
      <c r="K73" s="1" t="s">
        <v>658</v>
      </c>
      <c r="L73" s="1" t="s">
        <v>659</v>
      </c>
      <c r="M73" s="1" t="s">
        <v>660</v>
      </c>
      <c r="N73" s="1" t="s">
        <v>22</v>
      </c>
      <c r="O73" s="1" t="s">
        <v>661</v>
      </c>
      <c r="P73" s="1" t="s">
        <v>662</v>
      </c>
      <c r="Q73" s="1" t="s">
        <v>663</v>
      </c>
      <c r="R73" s="31">
        <v>8205</v>
      </c>
      <c r="S73" s="31">
        <v>8148</v>
      </c>
      <c r="T73" s="1" t="s">
        <v>664</v>
      </c>
      <c r="U73" s="2">
        <f t="shared" si="1"/>
        <v>8205</v>
      </c>
      <c r="V73" s="22">
        <f>+U73</f>
        <v>8205</v>
      </c>
      <c r="W73" s="13"/>
      <c r="X73" s="15"/>
      <c r="Y73" s="15"/>
      <c r="Z73" s="15"/>
      <c r="AA73" s="15"/>
      <c r="AB73" s="15"/>
      <c r="AC73" s="32">
        <f t="shared" si="2"/>
        <v>8148</v>
      </c>
      <c r="AD73" s="15"/>
      <c r="AE73" s="15"/>
      <c r="AF73" s="15"/>
    </row>
    <row r="74" spans="1:32" ht="15.95" customHeight="1" x14ac:dyDescent="0.25">
      <c r="A74" s="1" t="s">
        <v>665</v>
      </c>
      <c r="B74" s="1">
        <v>35</v>
      </c>
      <c r="C74" s="1" t="s">
        <v>666</v>
      </c>
      <c r="D74" s="1" t="s">
        <v>22</v>
      </c>
      <c r="E74" s="1" t="s">
        <v>22</v>
      </c>
      <c r="F74" s="33">
        <v>9.4E-2</v>
      </c>
      <c r="G74" s="1">
        <v>77</v>
      </c>
      <c r="H74" s="4">
        <v>94</v>
      </c>
      <c r="I74" s="3" t="s">
        <v>71</v>
      </c>
      <c r="J74" s="1" t="s">
        <v>89</v>
      </c>
      <c r="K74" s="1" t="s">
        <v>667</v>
      </c>
      <c r="L74" s="1" t="s">
        <v>668</v>
      </c>
      <c r="M74" s="1" t="s">
        <v>669</v>
      </c>
      <c r="N74" s="1" t="s">
        <v>22</v>
      </c>
      <c r="O74" s="1" t="s">
        <v>670</v>
      </c>
      <c r="P74" s="1" t="s">
        <v>671</v>
      </c>
      <c r="Q74" s="1" t="s">
        <v>672</v>
      </c>
      <c r="R74" s="31">
        <v>4145</v>
      </c>
      <c r="S74" s="31">
        <v>4115</v>
      </c>
      <c r="T74" s="1" t="s">
        <v>673</v>
      </c>
      <c r="U74" s="2">
        <f t="shared" si="1"/>
        <v>4145</v>
      </c>
      <c r="V74" s="22">
        <f>+U74</f>
        <v>4145</v>
      </c>
      <c r="W74" s="13"/>
      <c r="X74" s="15"/>
      <c r="Y74" s="15"/>
      <c r="Z74" s="15"/>
      <c r="AA74" s="15"/>
      <c r="AB74" s="15"/>
      <c r="AC74" s="32">
        <f t="shared" si="2"/>
        <v>4115</v>
      </c>
      <c r="AD74" s="15"/>
      <c r="AE74" s="15"/>
      <c r="AF74" s="15"/>
    </row>
    <row r="75" spans="1:32" ht="15.95" customHeight="1" x14ac:dyDescent="0.25">
      <c r="A75" s="1" t="s">
        <v>674</v>
      </c>
      <c r="B75" s="1">
        <v>8</v>
      </c>
      <c r="C75" s="1" t="s">
        <v>675</v>
      </c>
      <c r="D75" s="1" t="s">
        <v>22</v>
      </c>
      <c r="E75" s="1" t="s">
        <v>22</v>
      </c>
      <c r="F75" s="34">
        <v>0.24</v>
      </c>
      <c r="G75" s="1">
        <v>225</v>
      </c>
      <c r="H75" s="4" t="s">
        <v>676</v>
      </c>
      <c r="I75" s="3" t="s">
        <v>43</v>
      </c>
      <c r="J75" s="1" t="s">
        <v>677</v>
      </c>
      <c r="K75" s="1" t="s">
        <v>678</v>
      </c>
      <c r="L75" s="1" t="s">
        <v>679</v>
      </c>
      <c r="M75" s="1" t="s">
        <v>680</v>
      </c>
      <c r="N75" s="1" t="s">
        <v>22</v>
      </c>
      <c r="O75" s="1" t="s">
        <v>681</v>
      </c>
      <c r="P75" s="1" t="s">
        <v>682</v>
      </c>
      <c r="Q75" s="1" t="s">
        <v>683</v>
      </c>
      <c r="R75" s="31">
        <v>4105.2299999999996</v>
      </c>
      <c r="S75" s="31">
        <v>2720</v>
      </c>
      <c r="T75" s="1" t="s">
        <v>684</v>
      </c>
      <c r="U75" s="2">
        <f t="shared" si="1"/>
        <v>4105.2299999999996</v>
      </c>
      <c r="V75" s="22">
        <f>+U75</f>
        <v>4105.2299999999996</v>
      </c>
      <c r="W75" s="13"/>
      <c r="X75" s="15"/>
      <c r="Y75" s="15"/>
      <c r="Z75" s="15"/>
      <c r="AA75" s="15"/>
      <c r="AB75" s="15"/>
      <c r="AC75" s="32">
        <f t="shared" si="2"/>
        <v>2720</v>
      </c>
      <c r="AD75" s="15"/>
      <c r="AE75" s="15"/>
      <c r="AF75" s="15"/>
    </row>
    <row r="76" spans="1:32" ht="15.95" customHeight="1" x14ac:dyDescent="0.25">
      <c r="A76" s="1" t="s">
        <v>685</v>
      </c>
      <c r="B76" s="1">
        <v>437</v>
      </c>
      <c r="C76" s="1">
        <v>714</v>
      </c>
      <c r="D76" s="1" t="s">
        <v>22</v>
      </c>
      <c r="E76" s="1" t="s">
        <v>22</v>
      </c>
      <c r="F76" s="34">
        <v>0.11</v>
      </c>
      <c r="G76" s="1">
        <v>6</v>
      </c>
      <c r="H76" s="4" t="s">
        <v>686</v>
      </c>
      <c r="I76" s="3" t="s">
        <v>713</v>
      </c>
      <c r="J76" s="1" t="s">
        <v>33</v>
      </c>
      <c r="K76" s="1" t="s">
        <v>687</v>
      </c>
      <c r="L76" s="1" t="s">
        <v>35</v>
      </c>
      <c r="M76" s="1" t="s">
        <v>36</v>
      </c>
      <c r="N76" s="1" t="s">
        <v>22</v>
      </c>
      <c r="O76" s="1" t="s">
        <v>688</v>
      </c>
      <c r="P76" s="1" t="s">
        <v>689</v>
      </c>
      <c r="Q76" s="1" t="s">
        <v>690</v>
      </c>
      <c r="R76" s="31">
        <v>15000</v>
      </c>
      <c r="S76" s="31">
        <v>15000</v>
      </c>
      <c r="T76" s="1" t="s">
        <v>691</v>
      </c>
      <c r="U76" s="2">
        <f t="shared" si="1"/>
        <v>15000</v>
      </c>
      <c r="V76" s="22">
        <v>14850</v>
      </c>
      <c r="W76" s="13"/>
      <c r="X76" s="15"/>
      <c r="Y76" s="15"/>
      <c r="Z76" s="15"/>
      <c r="AA76" s="15"/>
      <c r="AB76" s="15"/>
      <c r="AC76" s="32">
        <f t="shared" si="2"/>
        <v>15000</v>
      </c>
      <c r="AD76" s="15"/>
      <c r="AE76" s="15"/>
      <c r="AF76" s="15"/>
    </row>
    <row r="77" spans="1:32" ht="15.95" customHeight="1" x14ac:dyDescent="0.25">
      <c r="A77" s="1" t="s">
        <v>692</v>
      </c>
      <c r="B77" s="1">
        <v>73</v>
      </c>
      <c r="C77" s="1" t="s">
        <v>693</v>
      </c>
      <c r="D77" s="1" t="s">
        <v>22</v>
      </c>
      <c r="E77" s="1" t="s">
        <v>22</v>
      </c>
      <c r="F77" s="33">
        <v>0.18129999999999999</v>
      </c>
      <c r="G77" s="1">
        <v>10</v>
      </c>
      <c r="H77" s="4">
        <v>25</v>
      </c>
      <c r="I77" s="3" t="s">
        <v>23</v>
      </c>
      <c r="J77" s="1" t="s">
        <v>694</v>
      </c>
      <c r="K77" s="1" t="s">
        <v>695</v>
      </c>
      <c r="L77" s="1" t="s">
        <v>696</v>
      </c>
      <c r="M77" s="1" t="s">
        <v>697</v>
      </c>
      <c r="N77" s="1" t="s">
        <v>22</v>
      </c>
      <c r="O77" s="1" t="s">
        <v>698</v>
      </c>
      <c r="P77" s="1" t="s">
        <v>699</v>
      </c>
      <c r="Q77" s="1" t="s">
        <v>700</v>
      </c>
      <c r="R77" s="31">
        <v>23346.9</v>
      </c>
      <c r="S77" s="31">
        <v>4744</v>
      </c>
      <c r="T77" s="1" t="s">
        <v>701</v>
      </c>
      <c r="U77" s="2">
        <f t="shared" si="1"/>
        <v>23346.9</v>
      </c>
      <c r="V77" s="22">
        <v>14850</v>
      </c>
      <c r="W77" s="13"/>
      <c r="X77" s="15"/>
      <c r="Y77" s="15"/>
      <c r="Z77" s="15"/>
      <c r="AA77" s="15"/>
      <c r="AB77" s="15"/>
      <c r="AC77" s="32">
        <f t="shared" si="2"/>
        <v>4744</v>
      </c>
      <c r="AD77" s="15"/>
      <c r="AE77" s="15"/>
      <c r="AF77" s="15"/>
    </row>
    <row r="78" spans="1:32" ht="15.95" customHeight="1" x14ac:dyDescent="0.25">
      <c r="A78" s="1" t="s">
        <v>702</v>
      </c>
      <c r="B78" s="1" t="s">
        <v>728</v>
      </c>
      <c r="C78" s="1" t="s">
        <v>703</v>
      </c>
      <c r="D78" s="1" t="s">
        <v>22</v>
      </c>
      <c r="E78" s="1" t="s">
        <v>22</v>
      </c>
      <c r="F78" s="1" t="s">
        <v>704</v>
      </c>
      <c r="G78" s="1">
        <v>0</v>
      </c>
      <c r="H78" s="4" t="s">
        <v>705</v>
      </c>
      <c r="I78" s="3" t="s">
        <v>713</v>
      </c>
      <c r="J78" s="1" t="s">
        <v>24</v>
      </c>
      <c r="K78" s="1" t="s">
        <v>706</v>
      </c>
      <c r="L78" s="1" t="s">
        <v>24</v>
      </c>
      <c r="M78" s="1" t="s">
        <v>707</v>
      </c>
      <c r="N78" s="1" t="s">
        <v>22</v>
      </c>
      <c r="O78" s="1" t="s">
        <v>708</v>
      </c>
      <c r="P78" s="1" t="s">
        <v>709</v>
      </c>
      <c r="Q78" s="1" t="s">
        <v>710</v>
      </c>
      <c r="R78" s="31">
        <v>5148.25</v>
      </c>
      <c r="S78" s="31">
        <v>5148.25</v>
      </c>
      <c r="T78" s="1" t="s">
        <v>711</v>
      </c>
      <c r="U78" s="2">
        <f t="shared" si="1"/>
        <v>5148.25</v>
      </c>
      <c r="V78" s="22">
        <f>+U78-79</f>
        <v>5069.25</v>
      </c>
      <c r="W78" s="13"/>
      <c r="X78" s="15"/>
      <c r="Y78" s="15"/>
      <c r="Z78" s="15"/>
      <c r="AA78" s="15"/>
      <c r="AB78" s="15"/>
      <c r="AC78" s="32">
        <f t="shared" si="2"/>
        <v>5148.25</v>
      </c>
      <c r="AD78" s="15"/>
      <c r="AE78" s="15"/>
      <c r="AF78" s="15"/>
    </row>
    <row r="79" spans="1:32" ht="24.95" customHeight="1" x14ac:dyDescent="0.25">
      <c r="T79" s="12" t="s">
        <v>730</v>
      </c>
      <c r="U79" s="2">
        <f>SUM(U2:U78)</f>
        <v>739581.99</v>
      </c>
      <c r="V79" s="23">
        <f>SUM(V2:V78)</f>
        <v>713601.03999999992</v>
      </c>
      <c r="W79" s="13"/>
      <c r="X79" s="15"/>
      <c r="Y79" s="13"/>
      <c r="Z79" s="13"/>
      <c r="AA79" s="13"/>
      <c r="AB79" s="13"/>
      <c r="AC79" s="17">
        <f>SUM(AC2:AC78)</f>
        <v>680367.3</v>
      </c>
      <c r="AD79" s="18"/>
      <c r="AE79" s="18"/>
      <c r="AF79" s="20"/>
    </row>
    <row r="80" spans="1:32" ht="24.95" customHeight="1" x14ac:dyDescent="0.25">
      <c r="T80" s="12" t="s">
        <v>729</v>
      </c>
      <c r="U80" s="2">
        <v>713601</v>
      </c>
      <c r="V80" s="23">
        <v>713601</v>
      </c>
      <c r="W80" s="13"/>
      <c r="X80" s="15"/>
      <c r="Y80" s="13"/>
      <c r="Z80" s="13"/>
      <c r="AA80" s="13"/>
      <c r="AB80" s="13"/>
      <c r="AC80" s="18"/>
      <c r="AD80" s="18"/>
      <c r="AE80" s="18"/>
      <c r="AF80" s="20"/>
    </row>
    <row r="81" spans="2:32" ht="24.95" customHeight="1" x14ac:dyDescent="0.25">
      <c r="T81" s="12" t="s">
        <v>731</v>
      </c>
      <c r="U81" s="2">
        <f>+U80-U79</f>
        <v>-25980.989999999991</v>
      </c>
      <c r="V81" s="23">
        <f>+V80-V79</f>
        <v>-3.9999999920837581E-2</v>
      </c>
      <c r="W81" s="13"/>
      <c r="X81" s="15"/>
      <c r="Y81" s="13"/>
      <c r="Z81" s="13"/>
      <c r="AA81" s="13"/>
      <c r="AB81" s="13"/>
      <c r="AC81" s="18"/>
      <c r="AD81" s="18"/>
      <c r="AE81" s="18"/>
      <c r="AF81" s="20"/>
    </row>
    <row r="84" spans="2:32" customFormat="1" ht="15.95" customHeight="1" x14ac:dyDescent="0.25">
      <c r="B84">
        <v>73</v>
      </c>
      <c r="C84" t="s">
        <v>693</v>
      </c>
      <c r="D84" t="s">
        <v>22</v>
      </c>
      <c r="E84" t="s">
        <v>22</v>
      </c>
      <c r="F84">
        <v>19</v>
      </c>
      <c r="G84">
        <v>10</v>
      </c>
      <c r="H84" t="s">
        <v>1753</v>
      </c>
      <c r="I84" s="35">
        <v>45181</v>
      </c>
      <c r="J84" t="s">
        <v>89</v>
      </c>
      <c r="K84" t="s">
        <v>1754</v>
      </c>
      <c r="L84" t="s">
        <v>1755</v>
      </c>
      <c r="M84" t="s">
        <v>1755</v>
      </c>
      <c r="N84" t="s">
        <v>1756</v>
      </c>
      <c r="P84" t="s">
        <v>1757</v>
      </c>
      <c r="Q84" t="s">
        <v>1758</v>
      </c>
      <c r="R84" s="36">
        <v>15000</v>
      </c>
      <c r="S84" s="36">
        <v>15000</v>
      </c>
      <c r="T84" t="s">
        <v>1759</v>
      </c>
      <c r="U84" s="2"/>
      <c r="V84" s="22"/>
    </row>
    <row r="85" spans="2:32" customFormat="1" ht="15.95" customHeight="1" x14ac:dyDescent="0.25">
      <c r="B85">
        <v>41</v>
      </c>
      <c r="C85" t="s">
        <v>1760</v>
      </c>
      <c r="D85" t="s">
        <v>22</v>
      </c>
      <c r="E85" t="s">
        <v>22</v>
      </c>
      <c r="F85" s="37">
        <v>3.1800000000000002E-2</v>
      </c>
      <c r="G85">
        <v>0</v>
      </c>
      <c r="H85">
        <v>20</v>
      </c>
      <c r="I85" t="s">
        <v>43</v>
      </c>
      <c r="J85" t="s">
        <v>89</v>
      </c>
      <c r="K85" t="s">
        <v>1761</v>
      </c>
      <c r="L85" t="s">
        <v>1762</v>
      </c>
      <c r="M85" t="s">
        <v>1763</v>
      </c>
      <c r="N85" t="s">
        <v>22</v>
      </c>
      <c r="O85" t="s">
        <v>1764</v>
      </c>
      <c r="P85" s="1" t="s">
        <v>1765</v>
      </c>
      <c r="Q85" t="s">
        <v>1766</v>
      </c>
      <c r="R85" s="36">
        <v>4140</v>
      </c>
      <c r="S85" s="36">
        <v>2985</v>
      </c>
      <c r="T85" t="s">
        <v>1767</v>
      </c>
      <c r="U85" s="2"/>
      <c r="V85" s="22"/>
    </row>
    <row r="86" spans="2:32" customFormat="1" ht="15.95" customHeight="1" x14ac:dyDescent="0.25">
      <c r="B86">
        <v>106</v>
      </c>
      <c r="C86" t="s">
        <v>1768</v>
      </c>
      <c r="D86" t="s">
        <v>22</v>
      </c>
      <c r="E86" t="s">
        <v>22</v>
      </c>
      <c r="F86" s="38">
        <v>0.1</v>
      </c>
      <c r="G86">
        <v>15</v>
      </c>
      <c r="H86">
        <v>15</v>
      </c>
      <c r="I86" s="35">
        <v>45085</v>
      </c>
      <c r="J86" t="s">
        <v>89</v>
      </c>
      <c r="K86" t="s">
        <v>1769</v>
      </c>
      <c r="L86" t="s">
        <v>1770</v>
      </c>
      <c r="M86" t="s">
        <v>1771</v>
      </c>
      <c r="N86" t="s">
        <v>1756</v>
      </c>
      <c r="P86" t="s">
        <v>1772</v>
      </c>
      <c r="Q86" t="s">
        <v>1773</v>
      </c>
      <c r="R86" s="36">
        <v>5520</v>
      </c>
      <c r="S86" s="36">
        <v>5520</v>
      </c>
      <c r="T86" t="s">
        <v>1774</v>
      </c>
      <c r="U86" s="2"/>
      <c r="V86" s="22"/>
    </row>
    <row r="87" spans="2:32" customFormat="1" ht="15.95" customHeight="1" x14ac:dyDescent="0.25">
      <c r="B87" t="s">
        <v>1775</v>
      </c>
      <c r="C87" t="s">
        <v>602</v>
      </c>
      <c r="D87" t="s">
        <v>22</v>
      </c>
      <c r="E87" t="s">
        <v>22</v>
      </c>
      <c r="F87" s="37">
        <v>0.2177</v>
      </c>
      <c r="G87" s="35">
        <v>45087</v>
      </c>
      <c r="H87" t="s">
        <v>1776</v>
      </c>
      <c r="I87" t="s">
        <v>23</v>
      </c>
      <c r="J87" t="s">
        <v>24</v>
      </c>
      <c r="K87" t="s">
        <v>1777</v>
      </c>
      <c r="L87" t="s">
        <v>1778</v>
      </c>
      <c r="M87" t="s">
        <v>55</v>
      </c>
      <c r="N87" t="s">
        <v>22</v>
      </c>
      <c r="O87" t="s">
        <v>1779</v>
      </c>
      <c r="P87" t="s">
        <v>1780</v>
      </c>
      <c r="Q87" t="s">
        <v>1781</v>
      </c>
      <c r="R87" s="39">
        <v>8585</v>
      </c>
      <c r="S87" s="39">
        <v>8585</v>
      </c>
      <c r="T87" s="1" t="s">
        <v>1782</v>
      </c>
      <c r="U87" s="2"/>
      <c r="V87" s="22"/>
    </row>
    <row r="88" spans="2:32" customFormat="1" ht="15.95" customHeight="1" x14ac:dyDescent="0.25">
      <c r="B88">
        <v>41</v>
      </c>
      <c r="C88" t="s">
        <v>1783</v>
      </c>
      <c r="D88" t="s">
        <v>22</v>
      </c>
      <c r="E88" t="s">
        <v>22</v>
      </c>
      <c r="F88" s="37">
        <v>1.2E-2</v>
      </c>
      <c r="G88">
        <v>25</v>
      </c>
      <c r="H88">
        <v>20</v>
      </c>
      <c r="I88" t="s">
        <v>23</v>
      </c>
      <c r="J88" t="s">
        <v>89</v>
      </c>
      <c r="K88" t="s">
        <v>1784</v>
      </c>
      <c r="L88" t="s">
        <v>1785</v>
      </c>
      <c r="M88" t="s">
        <v>1785</v>
      </c>
      <c r="N88" t="s">
        <v>1756</v>
      </c>
      <c r="P88" t="s">
        <v>1786</v>
      </c>
      <c r="Q88" t="s">
        <v>1787</v>
      </c>
      <c r="R88">
        <v>7365</v>
      </c>
      <c r="S88">
        <v>7365</v>
      </c>
      <c r="T88" s="1" t="s">
        <v>1788</v>
      </c>
      <c r="U88" s="2"/>
      <c r="V88" s="2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E01CB-1D39-45A5-B6E3-0626191E45AB}">
  <dimension ref="A1:F789"/>
  <sheetViews>
    <sheetView workbookViewId="0">
      <selection activeCell="B40" sqref="B40"/>
    </sheetView>
  </sheetViews>
  <sheetFormatPr defaultColWidth="21.7109375" defaultRowHeight="12.75" customHeight="1" x14ac:dyDescent="0.25"/>
  <cols>
    <col min="1" max="1" width="6.85546875" customWidth="1"/>
    <col min="2" max="2" width="41.85546875" customWidth="1"/>
    <col min="3" max="3" width="7.140625" customWidth="1"/>
    <col min="4" max="4" width="19" customWidth="1"/>
    <col min="5" max="5" width="11.140625" customWidth="1"/>
  </cols>
  <sheetData>
    <row r="1" spans="1:6" ht="12.75" customHeight="1" x14ac:dyDescent="0.25">
      <c r="A1" s="28" t="s">
        <v>1745</v>
      </c>
      <c r="B1" s="28" t="s">
        <v>1746</v>
      </c>
      <c r="C1" s="28" t="s">
        <v>1747</v>
      </c>
      <c r="D1" s="28" t="s">
        <v>1748</v>
      </c>
      <c r="E1" s="28" t="s">
        <v>1749</v>
      </c>
      <c r="F1" s="28" t="s">
        <v>1750</v>
      </c>
    </row>
    <row r="2" spans="1:6" ht="12.75" customHeight="1" x14ac:dyDescent="0.25">
      <c r="A2" s="29">
        <v>1</v>
      </c>
      <c r="B2" s="29" t="s">
        <v>732</v>
      </c>
      <c r="C2" s="29">
        <v>112</v>
      </c>
      <c r="D2" s="29" t="s">
        <v>733</v>
      </c>
      <c r="E2" s="29">
        <v>22210</v>
      </c>
      <c r="F2" s="29" t="s">
        <v>328</v>
      </c>
    </row>
    <row r="3" spans="1:6" ht="12.75" customHeight="1" x14ac:dyDescent="0.25">
      <c r="A3" s="29">
        <v>1</v>
      </c>
      <c r="B3" s="29" t="s">
        <v>732</v>
      </c>
      <c r="C3" s="29">
        <v>112</v>
      </c>
      <c r="D3" s="29" t="s">
        <v>733</v>
      </c>
      <c r="E3" s="29">
        <v>22215</v>
      </c>
      <c r="F3" s="29" t="s">
        <v>734</v>
      </c>
    </row>
    <row r="4" spans="1:6" ht="12.75" customHeight="1" x14ac:dyDescent="0.25">
      <c r="A4" s="29">
        <v>1</v>
      </c>
      <c r="B4" s="29" t="s">
        <v>732</v>
      </c>
      <c r="C4" s="29">
        <v>112</v>
      </c>
      <c r="D4" s="29" t="s">
        <v>733</v>
      </c>
      <c r="E4" s="29">
        <v>22225</v>
      </c>
      <c r="F4" s="29" t="s">
        <v>735</v>
      </c>
    </row>
    <row r="5" spans="1:6" ht="12.75" customHeight="1" x14ac:dyDescent="0.25">
      <c r="A5" s="29">
        <v>1</v>
      </c>
      <c r="B5" s="29" t="s">
        <v>732</v>
      </c>
      <c r="C5" s="29">
        <v>112</v>
      </c>
      <c r="D5" s="29" t="s">
        <v>733</v>
      </c>
      <c r="E5" s="29">
        <v>22230</v>
      </c>
      <c r="F5" s="29" t="s">
        <v>736</v>
      </c>
    </row>
    <row r="6" spans="1:6" ht="12.75" customHeight="1" x14ac:dyDescent="0.25">
      <c r="A6" s="29">
        <v>1</v>
      </c>
      <c r="B6" s="29" t="s">
        <v>732</v>
      </c>
      <c r="C6" s="29">
        <v>112</v>
      </c>
      <c r="D6" s="29" t="s">
        <v>733</v>
      </c>
      <c r="E6" s="29">
        <v>22260</v>
      </c>
      <c r="F6" s="29" t="s">
        <v>737</v>
      </c>
    </row>
    <row r="7" spans="1:6" ht="12.75" customHeight="1" x14ac:dyDescent="0.25">
      <c r="A7" s="29">
        <v>1</v>
      </c>
      <c r="B7" s="29" t="s">
        <v>732</v>
      </c>
      <c r="C7" s="29">
        <v>112</v>
      </c>
      <c r="D7" s="29" t="s">
        <v>733</v>
      </c>
      <c r="E7" s="29">
        <v>22245</v>
      </c>
      <c r="F7" s="29" t="s">
        <v>738</v>
      </c>
    </row>
    <row r="8" spans="1:6" ht="12.75" customHeight="1" x14ac:dyDescent="0.25">
      <c r="A8" s="29">
        <v>1</v>
      </c>
      <c r="B8" s="29" t="s">
        <v>732</v>
      </c>
      <c r="C8" s="29">
        <v>112</v>
      </c>
      <c r="D8" s="29" t="s">
        <v>733</v>
      </c>
      <c r="E8" s="29">
        <v>22250</v>
      </c>
      <c r="F8" s="29" t="s">
        <v>739</v>
      </c>
    </row>
    <row r="9" spans="1:6" ht="12.75" customHeight="1" x14ac:dyDescent="0.25">
      <c r="A9" s="29">
        <v>1</v>
      </c>
      <c r="B9" s="29" t="s">
        <v>732</v>
      </c>
      <c r="C9" s="29">
        <v>112</v>
      </c>
      <c r="D9" s="29" t="s">
        <v>733</v>
      </c>
      <c r="E9" s="29">
        <v>22290</v>
      </c>
      <c r="F9" s="29" t="s">
        <v>740</v>
      </c>
    </row>
    <row r="10" spans="1:6" ht="12.75" customHeight="1" x14ac:dyDescent="0.25">
      <c r="A10" s="29">
        <v>1</v>
      </c>
      <c r="B10" s="29" t="s">
        <v>732</v>
      </c>
      <c r="C10" s="29">
        <v>112</v>
      </c>
      <c r="D10" s="29" t="s">
        <v>733</v>
      </c>
      <c r="E10" s="29">
        <v>22295</v>
      </c>
      <c r="F10" s="29" t="s">
        <v>741</v>
      </c>
    </row>
    <row r="11" spans="1:6" ht="12.75" customHeight="1" x14ac:dyDescent="0.25">
      <c r="A11" s="29">
        <v>1</v>
      </c>
      <c r="B11" s="29" t="s">
        <v>732</v>
      </c>
      <c r="C11" s="29">
        <v>112</v>
      </c>
      <c r="D11" s="29" t="s">
        <v>733</v>
      </c>
      <c r="E11" s="29">
        <v>22310</v>
      </c>
      <c r="F11" s="29" t="s">
        <v>742</v>
      </c>
    </row>
    <row r="12" spans="1:6" ht="12.75" customHeight="1" x14ac:dyDescent="0.25">
      <c r="A12" s="29">
        <v>1</v>
      </c>
      <c r="B12" s="29" t="s">
        <v>732</v>
      </c>
      <c r="C12" s="29">
        <v>112</v>
      </c>
      <c r="D12" s="29" t="s">
        <v>733</v>
      </c>
      <c r="E12" s="29">
        <v>22330</v>
      </c>
      <c r="F12" s="29" t="s">
        <v>743</v>
      </c>
    </row>
    <row r="13" spans="1:6" ht="12.75" customHeight="1" x14ac:dyDescent="0.25">
      <c r="A13" s="29">
        <v>1</v>
      </c>
      <c r="B13" s="29" t="s">
        <v>732</v>
      </c>
      <c r="C13" s="29">
        <v>112</v>
      </c>
      <c r="D13" s="29" t="s">
        <v>733</v>
      </c>
      <c r="E13" s="29">
        <v>28105</v>
      </c>
      <c r="F13" s="29" t="s">
        <v>744</v>
      </c>
    </row>
    <row r="14" spans="1:6" ht="12.75" customHeight="1" x14ac:dyDescent="0.25">
      <c r="A14" s="29">
        <v>1</v>
      </c>
      <c r="B14" s="29" t="s">
        <v>732</v>
      </c>
      <c r="C14" s="29">
        <v>112</v>
      </c>
      <c r="D14" s="29" t="s">
        <v>733</v>
      </c>
      <c r="E14" s="29">
        <v>28310</v>
      </c>
      <c r="F14" s="29" t="s">
        <v>745</v>
      </c>
    </row>
    <row r="15" spans="1:6" ht="12.75" customHeight="1" x14ac:dyDescent="0.25">
      <c r="A15" s="29">
        <v>2</v>
      </c>
      <c r="B15" s="29" t="s">
        <v>746</v>
      </c>
      <c r="C15" s="29">
        <v>23</v>
      </c>
      <c r="D15" s="29" t="s">
        <v>747</v>
      </c>
      <c r="E15" s="29">
        <v>20010</v>
      </c>
      <c r="F15" s="29" t="s">
        <v>748</v>
      </c>
    </row>
    <row r="16" spans="1:6" ht="12.75" customHeight="1" x14ac:dyDescent="0.25">
      <c r="A16" s="29">
        <v>2</v>
      </c>
      <c r="B16" s="29" t="s">
        <v>746</v>
      </c>
      <c r="C16" s="29">
        <v>269</v>
      </c>
      <c r="D16" s="29" t="s">
        <v>749</v>
      </c>
      <c r="E16" s="29">
        <v>20035</v>
      </c>
      <c r="F16" s="29" t="s">
        <v>750</v>
      </c>
    </row>
    <row r="17" spans="1:6" ht="12.75" customHeight="1" x14ac:dyDescent="0.25">
      <c r="A17" s="29">
        <v>2</v>
      </c>
      <c r="B17" s="29" t="s">
        <v>746</v>
      </c>
      <c r="C17" s="29">
        <v>269</v>
      </c>
      <c r="D17" s="29" t="s">
        <v>749</v>
      </c>
      <c r="E17" s="29">
        <v>20040</v>
      </c>
      <c r="F17" s="29" t="s">
        <v>751</v>
      </c>
    </row>
    <row r="18" spans="1:6" ht="12.75" customHeight="1" x14ac:dyDescent="0.25">
      <c r="A18" s="29">
        <v>2</v>
      </c>
      <c r="B18" s="29" t="s">
        <v>746</v>
      </c>
      <c r="C18" s="29">
        <v>269</v>
      </c>
      <c r="D18" s="29" t="s">
        <v>749</v>
      </c>
      <c r="E18" s="29">
        <v>29200</v>
      </c>
      <c r="F18" s="29" t="s">
        <v>752</v>
      </c>
    </row>
    <row r="19" spans="1:6" ht="12.75" customHeight="1" x14ac:dyDescent="0.25">
      <c r="A19" s="29">
        <v>2</v>
      </c>
      <c r="B19" s="29" t="s">
        <v>746</v>
      </c>
      <c r="C19" s="29">
        <v>269</v>
      </c>
      <c r="D19" s="29" t="s">
        <v>749</v>
      </c>
      <c r="E19" s="29">
        <v>29201</v>
      </c>
      <c r="F19" s="29" t="s">
        <v>753</v>
      </c>
    </row>
    <row r="20" spans="1:6" ht="12.75" customHeight="1" x14ac:dyDescent="0.25">
      <c r="A20" s="29">
        <v>3</v>
      </c>
      <c r="B20" s="29" t="s">
        <v>754</v>
      </c>
      <c r="C20" s="29">
        <v>51</v>
      </c>
      <c r="D20" s="29" t="s">
        <v>755</v>
      </c>
      <c r="E20" s="29">
        <v>20045</v>
      </c>
      <c r="F20" s="29" t="s">
        <v>756</v>
      </c>
    </row>
    <row r="21" spans="1:6" ht="12.75" customHeight="1" x14ac:dyDescent="0.25">
      <c r="A21" s="29">
        <v>3</v>
      </c>
      <c r="B21" s="29" t="s">
        <v>754</v>
      </c>
      <c r="C21" s="29">
        <v>51</v>
      </c>
      <c r="D21" s="29" t="s">
        <v>755</v>
      </c>
      <c r="E21" s="29">
        <v>20050</v>
      </c>
      <c r="F21" s="29" t="s">
        <v>757</v>
      </c>
    </row>
    <row r="22" spans="1:6" ht="12.75" customHeight="1" x14ac:dyDescent="0.25">
      <c r="A22" s="29">
        <v>3</v>
      </c>
      <c r="B22" s="29" t="s">
        <v>754</v>
      </c>
      <c r="C22" s="29">
        <v>51</v>
      </c>
      <c r="D22" s="29" t="s">
        <v>755</v>
      </c>
      <c r="E22" s="29">
        <v>28220</v>
      </c>
      <c r="F22" s="29" t="s">
        <v>758</v>
      </c>
    </row>
    <row r="23" spans="1:6" ht="12.75" customHeight="1" x14ac:dyDescent="0.25">
      <c r="A23" s="29">
        <v>3</v>
      </c>
      <c r="B23" s="29" t="s">
        <v>754</v>
      </c>
      <c r="C23" s="29">
        <v>51</v>
      </c>
      <c r="D23" s="29" t="s">
        <v>755</v>
      </c>
      <c r="E23" s="29">
        <v>27035</v>
      </c>
      <c r="F23" s="29" t="s">
        <v>759</v>
      </c>
    </row>
    <row r="24" spans="1:6" ht="12.75" customHeight="1" x14ac:dyDescent="0.25">
      <c r="A24" s="29">
        <v>3</v>
      </c>
      <c r="B24" s="29" t="s">
        <v>754</v>
      </c>
      <c r="C24" s="29">
        <v>51</v>
      </c>
      <c r="D24" s="29" t="s">
        <v>755</v>
      </c>
      <c r="E24" s="29">
        <v>27870</v>
      </c>
      <c r="F24" s="29" t="s">
        <v>760</v>
      </c>
    </row>
    <row r="25" spans="1:6" ht="12.75" customHeight="1" x14ac:dyDescent="0.25">
      <c r="A25" s="29">
        <v>4</v>
      </c>
      <c r="B25" s="29" t="s">
        <v>761</v>
      </c>
      <c r="C25" s="29">
        <v>388</v>
      </c>
      <c r="D25" s="29" t="s">
        <v>762</v>
      </c>
      <c r="E25" s="29">
        <v>27685</v>
      </c>
      <c r="F25" s="29" t="s">
        <v>763</v>
      </c>
    </row>
    <row r="26" spans="1:6" ht="12.75" customHeight="1" x14ac:dyDescent="0.25">
      <c r="A26" s="29">
        <v>4</v>
      </c>
      <c r="B26" s="29" t="s">
        <v>761</v>
      </c>
      <c r="C26" s="29">
        <v>388</v>
      </c>
      <c r="D26" s="29" t="s">
        <v>762</v>
      </c>
      <c r="E26" s="29">
        <v>26680</v>
      </c>
      <c r="F26" s="29" t="s">
        <v>537</v>
      </c>
    </row>
    <row r="27" spans="1:6" ht="12.75" customHeight="1" x14ac:dyDescent="0.25">
      <c r="A27" s="29">
        <v>4</v>
      </c>
      <c r="B27" s="29" t="s">
        <v>761</v>
      </c>
      <c r="C27" s="29">
        <v>388</v>
      </c>
      <c r="D27" s="29" t="s">
        <v>762</v>
      </c>
      <c r="E27" s="29">
        <v>20085</v>
      </c>
      <c r="F27" s="29" t="s">
        <v>267</v>
      </c>
    </row>
    <row r="28" spans="1:6" ht="12.75" customHeight="1" x14ac:dyDescent="0.25">
      <c r="A28" s="29">
        <v>4</v>
      </c>
      <c r="B28" s="29" t="s">
        <v>761</v>
      </c>
      <c r="C28" s="29">
        <v>388</v>
      </c>
      <c r="D28" s="29" t="s">
        <v>762</v>
      </c>
      <c r="E28" s="29">
        <v>20090</v>
      </c>
      <c r="F28" s="29" t="s">
        <v>764</v>
      </c>
    </row>
    <row r="29" spans="1:6" ht="12.75" customHeight="1" x14ac:dyDescent="0.25">
      <c r="A29" s="29">
        <v>4</v>
      </c>
      <c r="B29" s="29" t="s">
        <v>761</v>
      </c>
      <c r="C29" s="29">
        <v>388</v>
      </c>
      <c r="D29" s="29" t="s">
        <v>762</v>
      </c>
      <c r="E29" s="29">
        <v>20095</v>
      </c>
      <c r="F29" s="29" t="s">
        <v>765</v>
      </c>
    </row>
    <row r="30" spans="1:6" ht="12.75" customHeight="1" x14ac:dyDescent="0.25">
      <c r="A30" s="29">
        <v>4</v>
      </c>
      <c r="B30" s="29" t="s">
        <v>761</v>
      </c>
      <c r="C30" s="29">
        <v>388</v>
      </c>
      <c r="D30" s="29" t="s">
        <v>762</v>
      </c>
      <c r="E30" s="29">
        <v>20105</v>
      </c>
      <c r="F30" s="29" t="s">
        <v>766</v>
      </c>
    </row>
    <row r="31" spans="1:6" ht="12.75" customHeight="1" x14ac:dyDescent="0.25">
      <c r="A31" s="29">
        <v>5</v>
      </c>
      <c r="B31" s="29" t="s">
        <v>767</v>
      </c>
      <c r="C31" s="29">
        <v>423</v>
      </c>
      <c r="D31" s="29" t="s">
        <v>768</v>
      </c>
      <c r="E31" s="29">
        <v>26660</v>
      </c>
      <c r="F31" s="29" t="s">
        <v>769</v>
      </c>
    </row>
    <row r="32" spans="1:6" ht="12.75" customHeight="1" x14ac:dyDescent="0.25">
      <c r="A32" s="29">
        <v>5</v>
      </c>
      <c r="B32" s="29" t="s">
        <v>767</v>
      </c>
      <c r="C32" s="29">
        <v>423</v>
      </c>
      <c r="D32" s="29" t="s">
        <v>768</v>
      </c>
      <c r="E32" s="29">
        <v>22790</v>
      </c>
      <c r="F32" s="29" t="s">
        <v>770</v>
      </c>
    </row>
    <row r="33" spans="1:6" ht="12.75" customHeight="1" x14ac:dyDescent="0.25">
      <c r="A33" s="29">
        <v>5</v>
      </c>
      <c r="B33" s="29" t="s">
        <v>767</v>
      </c>
      <c r="C33" s="29">
        <v>423</v>
      </c>
      <c r="D33" s="29" t="s">
        <v>768</v>
      </c>
      <c r="E33" s="29">
        <v>22800</v>
      </c>
      <c r="F33" s="29" t="s">
        <v>319</v>
      </c>
    </row>
    <row r="34" spans="1:6" ht="12.75" customHeight="1" x14ac:dyDescent="0.25">
      <c r="A34" s="29">
        <v>5</v>
      </c>
      <c r="B34" s="29" t="s">
        <v>767</v>
      </c>
      <c r="C34" s="29">
        <v>423</v>
      </c>
      <c r="D34" s="29" t="s">
        <v>768</v>
      </c>
      <c r="E34" s="29">
        <v>22805</v>
      </c>
      <c r="F34" s="29" t="s">
        <v>771</v>
      </c>
    </row>
    <row r="35" spans="1:6" ht="12.75" customHeight="1" x14ac:dyDescent="0.25">
      <c r="A35" s="29">
        <v>5</v>
      </c>
      <c r="B35" s="29" t="s">
        <v>767</v>
      </c>
      <c r="C35" s="29">
        <v>423</v>
      </c>
      <c r="D35" s="29" t="s">
        <v>768</v>
      </c>
      <c r="E35" s="29">
        <v>29210</v>
      </c>
      <c r="F35" s="29" t="s">
        <v>772</v>
      </c>
    </row>
    <row r="36" spans="1:6" ht="12.75" customHeight="1" x14ac:dyDescent="0.25">
      <c r="A36" s="29">
        <v>6</v>
      </c>
      <c r="B36" s="29" t="s">
        <v>773</v>
      </c>
      <c r="C36" s="29">
        <v>101</v>
      </c>
      <c r="D36" s="29" t="s">
        <v>774</v>
      </c>
      <c r="E36" s="29">
        <v>29184</v>
      </c>
      <c r="F36" s="29" t="s">
        <v>775</v>
      </c>
    </row>
    <row r="37" spans="1:6" ht="12.75" customHeight="1" x14ac:dyDescent="0.25">
      <c r="A37" s="29">
        <v>6</v>
      </c>
      <c r="B37" s="29" t="s">
        <v>773</v>
      </c>
      <c r="C37" s="29">
        <v>101</v>
      </c>
      <c r="D37" s="29" t="s">
        <v>774</v>
      </c>
      <c r="E37" s="29">
        <v>28270</v>
      </c>
      <c r="F37" s="29" t="s">
        <v>776</v>
      </c>
    </row>
    <row r="38" spans="1:6" ht="12.75" customHeight="1" x14ac:dyDescent="0.25">
      <c r="A38" s="29">
        <v>6</v>
      </c>
      <c r="B38" s="29" t="s">
        <v>773</v>
      </c>
      <c r="C38" s="29">
        <v>101</v>
      </c>
      <c r="D38" s="29" t="s">
        <v>774</v>
      </c>
      <c r="E38" s="29">
        <v>20115</v>
      </c>
      <c r="F38" s="29" t="s">
        <v>777</v>
      </c>
    </row>
    <row r="39" spans="1:6" ht="12.75" customHeight="1" x14ac:dyDescent="0.25">
      <c r="A39" s="29">
        <v>6</v>
      </c>
      <c r="B39" s="29" t="s">
        <v>773</v>
      </c>
      <c r="C39" s="29">
        <v>101</v>
      </c>
      <c r="D39" s="29" t="s">
        <v>774</v>
      </c>
      <c r="E39" s="29">
        <v>20140</v>
      </c>
      <c r="F39" s="29" t="s">
        <v>778</v>
      </c>
    </row>
    <row r="40" spans="1:6" ht="12.75" customHeight="1" x14ac:dyDescent="0.25">
      <c r="A40" s="29">
        <v>6</v>
      </c>
      <c r="B40" s="29" t="s">
        <v>773</v>
      </c>
      <c r="C40" s="29">
        <v>101</v>
      </c>
      <c r="D40" s="29" t="s">
        <v>774</v>
      </c>
      <c r="E40" s="29">
        <v>20145</v>
      </c>
      <c r="F40" s="29" t="s">
        <v>779</v>
      </c>
    </row>
    <row r="41" spans="1:6" ht="12.75" customHeight="1" x14ac:dyDescent="0.25">
      <c r="A41" s="29">
        <v>6</v>
      </c>
      <c r="B41" s="29" t="s">
        <v>773</v>
      </c>
      <c r="C41" s="29">
        <v>539</v>
      </c>
      <c r="D41" s="29" t="s">
        <v>780</v>
      </c>
      <c r="E41" s="29">
        <v>20180</v>
      </c>
      <c r="F41" s="29" t="s">
        <v>781</v>
      </c>
    </row>
    <row r="42" spans="1:6" ht="12.75" customHeight="1" x14ac:dyDescent="0.25">
      <c r="A42" s="29">
        <v>6</v>
      </c>
      <c r="B42" s="29" t="s">
        <v>773</v>
      </c>
      <c r="C42" s="29">
        <v>101</v>
      </c>
      <c r="D42" s="29" t="s">
        <v>774</v>
      </c>
      <c r="E42" s="29">
        <v>20160</v>
      </c>
      <c r="F42" s="29" t="s">
        <v>782</v>
      </c>
    </row>
    <row r="43" spans="1:6" ht="12.75" customHeight="1" x14ac:dyDescent="0.25">
      <c r="A43" s="29">
        <v>6</v>
      </c>
      <c r="B43" s="29" t="s">
        <v>773</v>
      </c>
      <c r="C43" s="29">
        <v>101</v>
      </c>
      <c r="D43" s="29" t="s">
        <v>774</v>
      </c>
      <c r="E43" s="29">
        <v>20165</v>
      </c>
      <c r="F43" s="29" t="s">
        <v>783</v>
      </c>
    </row>
    <row r="44" spans="1:6" ht="12.75" customHeight="1" x14ac:dyDescent="0.25">
      <c r="A44" s="29">
        <v>7</v>
      </c>
      <c r="B44" s="29" t="s">
        <v>784</v>
      </c>
      <c r="C44" s="29">
        <v>105</v>
      </c>
      <c r="D44" s="29" t="s">
        <v>785</v>
      </c>
      <c r="E44" s="29">
        <v>20185</v>
      </c>
      <c r="F44" s="29" t="s">
        <v>786</v>
      </c>
    </row>
    <row r="45" spans="1:6" ht="12.75" customHeight="1" x14ac:dyDescent="0.25">
      <c r="A45" s="29">
        <v>7</v>
      </c>
      <c r="B45" s="29" t="s">
        <v>784</v>
      </c>
      <c r="C45" s="29">
        <v>105</v>
      </c>
      <c r="D45" s="29" t="s">
        <v>785</v>
      </c>
      <c r="E45" s="29">
        <v>20195</v>
      </c>
      <c r="F45" s="29" t="s">
        <v>787</v>
      </c>
    </row>
    <row r="46" spans="1:6" ht="12.75" customHeight="1" x14ac:dyDescent="0.25">
      <c r="A46" s="29">
        <v>7</v>
      </c>
      <c r="B46" s="29" t="s">
        <v>784</v>
      </c>
      <c r="C46" s="29">
        <v>437</v>
      </c>
      <c r="D46" s="29" t="s">
        <v>788</v>
      </c>
      <c r="E46" s="29">
        <v>20205</v>
      </c>
      <c r="F46" s="29" t="s">
        <v>789</v>
      </c>
    </row>
    <row r="47" spans="1:6" ht="12.75" customHeight="1" x14ac:dyDescent="0.25">
      <c r="A47" s="29">
        <v>7</v>
      </c>
      <c r="B47" s="29" t="s">
        <v>784</v>
      </c>
      <c r="C47" s="29">
        <v>501</v>
      </c>
      <c r="D47" s="29" t="s">
        <v>790</v>
      </c>
      <c r="E47" s="29">
        <v>27560</v>
      </c>
      <c r="F47" s="29" t="s">
        <v>791</v>
      </c>
    </row>
    <row r="48" spans="1:6" ht="12.75" customHeight="1" x14ac:dyDescent="0.25">
      <c r="A48" s="29">
        <v>7</v>
      </c>
      <c r="B48" s="29" t="s">
        <v>784</v>
      </c>
      <c r="C48" s="29">
        <v>437</v>
      </c>
      <c r="D48" s="29" t="s">
        <v>788</v>
      </c>
      <c r="E48" s="29">
        <v>26500</v>
      </c>
      <c r="F48" s="29" t="s">
        <v>792</v>
      </c>
    </row>
    <row r="49" spans="1:6" ht="12.75" customHeight="1" x14ac:dyDescent="0.25">
      <c r="A49" s="29">
        <v>7</v>
      </c>
      <c r="B49" s="29" t="s">
        <v>784</v>
      </c>
      <c r="C49" s="29">
        <v>105</v>
      </c>
      <c r="D49" s="29" t="s">
        <v>785</v>
      </c>
      <c r="E49" s="29">
        <v>29249</v>
      </c>
      <c r="F49" s="29" t="s">
        <v>793</v>
      </c>
    </row>
    <row r="50" spans="1:6" ht="12.75" customHeight="1" x14ac:dyDescent="0.25">
      <c r="A50" s="29">
        <v>8</v>
      </c>
      <c r="B50" s="29" t="s">
        <v>794</v>
      </c>
      <c r="C50" s="29">
        <v>111</v>
      </c>
      <c r="D50" s="29" t="s">
        <v>795</v>
      </c>
      <c r="E50" s="29">
        <v>26490</v>
      </c>
      <c r="F50" s="29" t="s">
        <v>796</v>
      </c>
    </row>
    <row r="51" spans="1:6" ht="12.75" customHeight="1" x14ac:dyDescent="0.25">
      <c r="A51" s="29">
        <v>8</v>
      </c>
      <c r="B51" s="29" t="s">
        <v>794</v>
      </c>
      <c r="C51" s="29">
        <v>111</v>
      </c>
      <c r="D51" s="29" t="s">
        <v>795</v>
      </c>
      <c r="E51" s="29">
        <v>28065</v>
      </c>
      <c r="F51" s="29" t="s">
        <v>797</v>
      </c>
    </row>
    <row r="52" spans="1:6" ht="12.75" customHeight="1" x14ac:dyDescent="0.25">
      <c r="A52" s="29">
        <v>8</v>
      </c>
      <c r="B52" s="29" t="s">
        <v>794</v>
      </c>
      <c r="C52" s="29">
        <v>111</v>
      </c>
      <c r="D52" s="29" t="s">
        <v>795</v>
      </c>
      <c r="E52" s="29">
        <v>28280</v>
      </c>
      <c r="F52" s="29" t="s">
        <v>798</v>
      </c>
    </row>
    <row r="53" spans="1:6" ht="12.75" customHeight="1" x14ac:dyDescent="0.25">
      <c r="A53" s="29">
        <v>8</v>
      </c>
      <c r="B53" s="29" t="s">
        <v>794</v>
      </c>
      <c r="C53" s="29">
        <v>111</v>
      </c>
      <c r="D53" s="29" t="s">
        <v>795</v>
      </c>
      <c r="E53" s="29">
        <v>28160</v>
      </c>
      <c r="F53" s="29" t="s">
        <v>799</v>
      </c>
    </row>
    <row r="54" spans="1:6" ht="12.75" customHeight="1" x14ac:dyDescent="0.25">
      <c r="A54" s="29">
        <v>8</v>
      </c>
      <c r="B54" s="29" t="s">
        <v>794</v>
      </c>
      <c r="C54" s="29">
        <v>111</v>
      </c>
      <c r="D54" s="29" t="s">
        <v>795</v>
      </c>
      <c r="E54" s="29">
        <v>28180</v>
      </c>
      <c r="F54" s="29" t="s">
        <v>800</v>
      </c>
    </row>
    <row r="55" spans="1:6" ht="12.75" customHeight="1" x14ac:dyDescent="0.25">
      <c r="A55" s="29">
        <v>8</v>
      </c>
      <c r="B55" s="29" t="s">
        <v>794</v>
      </c>
      <c r="C55" s="29">
        <v>111</v>
      </c>
      <c r="D55" s="29" t="s">
        <v>795</v>
      </c>
      <c r="E55" s="29">
        <v>20240</v>
      </c>
      <c r="F55" s="29" t="s">
        <v>674</v>
      </c>
    </row>
    <row r="56" spans="1:6" ht="12.75" customHeight="1" x14ac:dyDescent="0.25">
      <c r="A56" s="29">
        <v>8</v>
      </c>
      <c r="B56" s="29" t="s">
        <v>794</v>
      </c>
      <c r="C56" s="29">
        <v>111</v>
      </c>
      <c r="D56" s="29" t="s">
        <v>795</v>
      </c>
      <c r="E56" s="29">
        <v>20250</v>
      </c>
      <c r="F56" s="29" t="s">
        <v>801</v>
      </c>
    </row>
    <row r="57" spans="1:6" ht="12.75" customHeight="1" x14ac:dyDescent="0.25">
      <c r="A57" s="29">
        <v>8</v>
      </c>
      <c r="B57" s="29" t="s">
        <v>794</v>
      </c>
      <c r="C57" s="29">
        <v>111</v>
      </c>
      <c r="D57" s="29" t="s">
        <v>795</v>
      </c>
      <c r="E57" s="29">
        <v>20260</v>
      </c>
      <c r="F57" s="29" t="s">
        <v>802</v>
      </c>
    </row>
    <row r="58" spans="1:6" ht="12.75" customHeight="1" x14ac:dyDescent="0.25">
      <c r="A58" s="29">
        <v>8</v>
      </c>
      <c r="B58" s="29" t="s">
        <v>794</v>
      </c>
      <c r="C58" s="29">
        <v>111</v>
      </c>
      <c r="D58" s="29" t="s">
        <v>795</v>
      </c>
      <c r="E58" s="29">
        <v>20270</v>
      </c>
      <c r="F58" s="29" t="s">
        <v>803</v>
      </c>
    </row>
    <row r="59" spans="1:6" ht="12.75" customHeight="1" x14ac:dyDescent="0.25">
      <c r="A59" s="29">
        <v>8</v>
      </c>
      <c r="B59" s="29" t="s">
        <v>794</v>
      </c>
      <c r="C59" s="29">
        <v>111</v>
      </c>
      <c r="D59" s="29" t="s">
        <v>795</v>
      </c>
      <c r="E59" s="29">
        <v>20285</v>
      </c>
      <c r="F59" s="29" t="s">
        <v>804</v>
      </c>
    </row>
    <row r="60" spans="1:6" ht="12.75" customHeight="1" x14ac:dyDescent="0.25">
      <c r="A60" s="29">
        <v>8</v>
      </c>
      <c r="B60" s="29" t="s">
        <v>794</v>
      </c>
      <c r="C60" s="29">
        <v>111</v>
      </c>
      <c r="D60" s="29" t="s">
        <v>795</v>
      </c>
      <c r="E60" s="29">
        <v>20305</v>
      </c>
      <c r="F60" s="29" t="s">
        <v>805</v>
      </c>
    </row>
    <row r="61" spans="1:6" ht="12.75" customHeight="1" x14ac:dyDescent="0.25">
      <c r="A61" s="29">
        <v>9</v>
      </c>
      <c r="B61" s="29" t="s">
        <v>806</v>
      </c>
      <c r="C61" s="29">
        <v>35</v>
      </c>
      <c r="D61" s="29" t="s">
        <v>807</v>
      </c>
      <c r="E61" s="29">
        <v>20325</v>
      </c>
      <c r="F61" s="29" t="s">
        <v>808</v>
      </c>
    </row>
    <row r="62" spans="1:6" ht="12.75" customHeight="1" x14ac:dyDescent="0.25">
      <c r="A62" s="29">
        <v>9</v>
      </c>
      <c r="B62" s="29" t="s">
        <v>806</v>
      </c>
      <c r="C62" s="29">
        <v>113</v>
      </c>
      <c r="D62" s="29" t="s">
        <v>809</v>
      </c>
      <c r="E62" s="29">
        <v>20330</v>
      </c>
      <c r="F62" s="29" t="s">
        <v>619</v>
      </c>
    </row>
    <row r="63" spans="1:6" ht="12.75" customHeight="1" x14ac:dyDescent="0.25">
      <c r="A63" s="29">
        <v>9</v>
      </c>
      <c r="B63" s="29" t="s">
        <v>806</v>
      </c>
      <c r="C63" s="29">
        <v>113</v>
      </c>
      <c r="D63" s="29" t="s">
        <v>809</v>
      </c>
      <c r="E63" s="29">
        <v>20335</v>
      </c>
      <c r="F63" s="29" t="s">
        <v>810</v>
      </c>
    </row>
    <row r="64" spans="1:6" ht="12.75" customHeight="1" x14ac:dyDescent="0.25">
      <c r="A64" s="29">
        <v>9</v>
      </c>
      <c r="B64" s="29" t="s">
        <v>806</v>
      </c>
      <c r="C64" s="29">
        <v>113</v>
      </c>
      <c r="D64" s="29" t="s">
        <v>809</v>
      </c>
      <c r="E64" s="29">
        <v>20340</v>
      </c>
      <c r="F64" s="29" t="s">
        <v>811</v>
      </c>
    </row>
    <row r="65" spans="1:6" ht="12.75" customHeight="1" x14ac:dyDescent="0.25">
      <c r="A65" s="29">
        <v>9</v>
      </c>
      <c r="B65" s="29" t="s">
        <v>806</v>
      </c>
      <c r="C65" s="29">
        <v>113</v>
      </c>
      <c r="D65" s="29" t="s">
        <v>809</v>
      </c>
      <c r="E65" s="29">
        <v>20345</v>
      </c>
      <c r="F65" s="29" t="s">
        <v>812</v>
      </c>
    </row>
    <row r="66" spans="1:6" ht="12.75" customHeight="1" x14ac:dyDescent="0.25">
      <c r="A66" s="29">
        <v>9</v>
      </c>
      <c r="B66" s="29" t="s">
        <v>806</v>
      </c>
      <c r="C66" s="29">
        <v>271</v>
      </c>
      <c r="D66" s="29" t="s">
        <v>813</v>
      </c>
      <c r="E66" s="29">
        <v>20355</v>
      </c>
      <c r="F66" s="29" t="s">
        <v>814</v>
      </c>
    </row>
    <row r="67" spans="1:6" ht="12.75" customHeight="1" x14ac:dyDescent="0.25">
      <c r="A67" s="29">
        <v>9</v>
      </c>
      <c r="B67" s="29" t="s">
        <v>806</v>
      </c>
      <c r="C67" s="29">
        <v>113</v>
      </c>
      <c r="D67" s="29" t="s">
        <v>809</v>
      </c>
      <c r="E67" s="29">
        <v>28240</v>
      </c>
      <c r="F67" s="29" t="s">
        <v>815</v>
      </c>
    </row>
    <row r="68" spans="1:6" ht="12.75" customHeight="1" x14ac:dyDescent="0.25">
      <c r="A68" s="29">
        <v>9</v>
      </c>
      <c r="B68" s="29" t="s">
        <v>806</v>
      </c>
      <c r="C68" s="29">
        <v>113</v>
      </c>
      <c r="D68" s="29" t="s">
        <v>809</v>
      </c>
      <c r="E68" s="29">
        <v>27010</v>
      </c>
      <c r="F68" s="29" t="s">
        <v>816</v>
      </c>
    </row>
    <row r="69" spans="1:6" ht="12.75" customHeight="1" x14ac:dyDescent="0.25">
      <c r="A69" s="29">
        <v>10</v>
      </c>
      <c r="B69" s="29" t="s">
        <v>817</v>
      </c>
      <c r="C69" s="29">
        <v>131</v>
      </c>
      <c r="D69" s="29" t="s">
        <v>818</v>
      </c>
      <c r="E69" s="29">
        <v>27065</v>
      </c>
      <c r="F69" s="29" t="s">
        <v>819</v>
      </c>
    </row>
    <row r="70" spans="1:6" ht="12.75" customHeight="1" x14ac:dyDescent="0.25">
      <c r="A70" s="29">
        <v>10</v>
      </c>
      <c r="B70" s="29" t="s">
        <v>817</v>
      </c>
      <c r="C70" s="29">
        <v>131</v>
      </c>
      <c r="D70" s="29" t="s">
        <v>818</v>
      </c>
      <c r="E70" s="29">
        <v>20370</v>
      </c>
      <c r="F70" s="29" t="s">
        <v>820</v>
      </c>
    </row>
    <row r="71" spans="1:6" ht="12.75" customHeight="1" x14ac:dyDescent="0.25">
      <c r="A71" s="29">
        <v>10</v>
      </c>
      <c r="B71" s="29" t="s">
        <v>817</v>
      </c>
      <c r="C71" s="29">
        <v>131</v>
      </c>
      <c r="D71" s="29" t="s">
        <v>818</v>
      </c>
      <c r="E71" s="29">
        <v>20380</v>
      </c>
      <c r="F71" s="29" t="s">
        <v>821</v>
      </c>
    </row>
    <row r="72" spans="1:6" ht="12.75" customHeight="1" x14ac:dyDescent="0.25">
      <c r="A72" s="29">
        <v>10</v>
      </c>
      <c r="B72" s="29" t="s">
        <v>817</v>
      </c>
      <c r="C72" s="29">
        <v>131</v>
      </c>
      <c r="D72" s="29" t="s">
        <v>818</v>
      </c>
      <c r="E72" s="29">
        <v>20390</v>
      </c>
      <c r="F72" s="29" t="s">
        <v>822</v>
      </c>
    </row>
    <row r="73" spans="1:6" ht="12.75" customHeight="1" x14ac:dyDescent="0.25">
      <c r="A73" s="29">
        <v>10</v>
      </c>
      <c r="B73" s="29" t="s">
        <v>817</v>
      </c>
      <c r="C73" s="29">
        <v>131</v>
      </c>
      <c r="D73" s="29" t="s">
        <v>818</v>
      </c>
      <c r="E73" s="29">
        <v>20405</v>
      </c>
      <c r="F73" s="29" t="s">
        <v>823</v>
      </c>
    </row>
    <row r="74" spans="1:6" ht="12.75" customHeight="1" x14ac:dyDescent="0.25">
      <c r="A74" s="29">
        <v>10</v>
      </c>
      <c r="B74" s="29" t="s">
        <v>817</v>
      </c>
      <c r="C74" s="29">
        <v>131</v>
      </c>
      <c r="D74" s="29" t="s">
        <v>818</v>
      </c>
      <c r="E74" s="29">
        <v>20420</v>
      </c>
      <c r="F74" s="29" t="s">
        <v>824</v>
      </c>
    </row>
    <row r="75" spans="1:6" ht="12.75" customHeight="1" x14ac:dyDescent="0.25">
      <c r="A75" s="29">
        <v>10</v>
      </c>
      <c r="B75" s="29" t="s">
        <v>817</v>
      </c>
      <c r="C75" s="29">
        <v>131</v>
      </c>
      <c r="D75" s="29" t="s">
        <v>818</v>
      </c>
      <c r="E75" s="29">
        <v>29156</v>
      </c>
      <c r="F75" s="29" t="s">
        <v>825</v>
      </c>
    </row>
    <row r="76" spans="1:6" ht="12.75" customHeight="1" x14ac:dyDescent="0.25">
      <c r="A76" s="29">
        <v>10</v>
      </c>
      <c r="B76" s="29" t="s">
        <v>817</v>
      </c>
      <c r="C76" s="29">
        <v>131</v>
      </c>
      <c r="D76" s="29" t="s">
        <v>818</v>
      </c>
      <c r="E76" s="29">
        <v>28465</v>
      </c>
      <c r="F76" s="29" t="s">
        <v>826</v>
      </c>
    </row>
    <row r="77" spans="1:6" ht="12.75" customHeight="1" x14ac:dyDescent="0.25">
      <c r="A77" s="29">
        <v>11</v>
      </c>
      <c r="B77" s="29" t="s">
        <v>827</v>
      </c>
      <c r="C77" s="29">
        <v>141</v>
      </c>
      <c r="D77" s="29" t="s">
        <v>828</v>
      </c>
      <c r="E77" s="29">
        <v>20430</v>
      </c>
      <c r="F77" s="29" t="s">
        <v>829</v>
      </c>
    </row>
    <row r="78" spans="1:6" ht="12.75" customHeight="1" x14ac:dyDescent="0.25">
      <c r="A78" s="29">
        <v>11</v>
      </c>
      <c r="B78" s="29" t="s">
        <v>827</v>
      </c>
      <c r="C78" s="29">
        <v>141</v>
      </c>
      <c r="D78" s="29" t="s">
        <v>828</v>
      </c>
      <c r="E78" s="29">
        <v>20435</v>
      </c>
      <c r="F78" s="29" t="s">
        <v>830</v>
      </c>
    </row>
    <row r="79" spans="1:6" ht="12.75" customHeight="1" x14ac:dyDescent="0.25">
      <c r="A79" s="29">
        <v>11</v>
      </c>
      <c r="B79" s="29" t="s">
        <v>827</v>
      </c>
      <c r="C79" s="29">
        <v>141</v>
      </c>
      <c r="D79" s="29" t="s">
        <v>828</v>
      </c>
      <c r="E79" s="29">
        <v>20455</v>
      </c>
      <c r="F79" s="29" t="s">
        <v>831</v>
      </c>
    </row>
    <row r="80" spans="1:6" ht="12.75" customHeight="1" x14ac:dyDescent="0.25">
      <c r="A80" s="29">
        <v>11</v>
      </c>
      <c r="B80" s="29" t="s">
        <v>827</v>
      </c>
      <c r="C80" s="29">
        <v>141</v>
      </c>
      <c r="D80" s="29" t="s">
        <v>828</v>
      </c>
      <c r="E80" s="29">
        <v>20460</v>
      </c>
      <c r="F80" s="29" t="s">
        <v>832</v>
      </c>
    </row>
    <row r="81" spans="1:6" ht="12.75" customHeight="1" x14ac:dyDescent="0.25">
      <c r="A81" s="29">
        <v>11</v>
      </c>
      <c r="B81" s="29" t="s">
        <v>827</v>
      </c>
      <c r="C81" s="29">
        <v>141</v>
      </c>
      <c r="D81" s="29" t="s">
        <v>828</v>
      </c>
      <c r="E81" s="29">
        <v>20445</v>
      </c>
      <c r="F81" s="29" t="s">
        <v>833</v>
      </c>
    </row>
    <row r="82" spans="1:6" ht="12.75" customHeight="1" x14ac:dyDescent="0.25">
      <c r="A82" s="29">
        <v>11</v>
      </c>
      <c r="B82" s="29" t="s">
        <v>827</v>
      </c>
      <c r="C82" s="29">
        <v>141</v>
      </c>
      <c r="D82" s="29" t="s">
        <v>828</v>
      </c>
      <c r="E82" s="29">
        <v>28075</v>
      </c>
      <c r="F82" s="29" t="s">
        <v>834</v>
      </c>
    </row>
    <row r="83" spans="1:6" ht="12.75" customHeight="1" x14ac:dyDescent="0.25">
      <c r="A83" s="29">
        <v>11</v>
      </c>
      <c r="B83" s="29" t="s">
        <v>827</v>
      </c>
      <c r="C83" s="29">
        <v>141</v>
      </c>
      <c r="D83" s="29" t="s">
        <v>828</v>
      </c>
      <c r="E83" s="29">
        <v>28290</v>
      </c>
      <c r="F83" s="29" t="s">
        <v>835</v>
      </c>
    </row>
    <row r="84" spans="1:6" ht="12.75" customHeight="1" x14ac:dyDescent="0.25">
      <c r="A84" s="29">
        <v>11</v>
      </c>
      <c r="B84" s="29" t="s">
        <v>827</v>
      </c>
      <c r="C84" s="29">
        <v>141</v>
      </c>
      <c r="D84" s="29" t="s">
        <v>828</v>
      </c>
      <c r="E84" s="29">
        <v>28100</v>
      </c>
      <c r="F84" s="29" t="s">
        <v>836</v>
      </c>
    </row>
    <row r="85" spans="1:6" ht="12.75" customHeight="1" x14ac:dyDescent="0.25">
      <c r="A85" s="29">
        <v>12</v>
      </c>
      <c r="B85" s="29" t="s">
        <v>837</v>
      </c>
      <c r="C85" s="29">
        <v>319</v>
      </c>
      <c r="D85" s="29" t="s">
        <v>838</v>
      </c>
      <c r="E85" s="29">
        <v>27905</v>
      </c>
      <c r="F85" s="29" t="s">
        <v>839</v>
      </c>
    </row>
    <row r="86" spans="1:6" ht="12.75" customHeight="1" x14ac:dyDescent="0.25">
      <c r="A86" s="29">
        <v>12</v>
      </c>
      <c r="B86" s="29" t="s">
        <v>837</v>
      </c>
      <c r="C86" s="29">
        <v>319</v>
      </c>
      <c r="D86" s="29" t="s">
        <v>838</v>
      </c>
      <c r="E86" s="29">
        <v>20470</v>
      </c>
      <c r="F86" s="29" t="s">
        <v>840</v>
      </c>
    </row>
    <row r="87" spans="1:6" ht="12.75" customHeight="1" x14ac:dyDescent="0.25">
      <c r="A87" s="29">
        <v>12</v>
      </c>
      <c r="B87" s="29" t="s">
        <v>837</v>
      </c>
      <c r="C87" s="29">
        <v>319</v>
      </c>
      <c r="D87" s="29" t="s">
        <v>838</v>
      </c>
      <c r="E87" s="29">
        <v>20475</v>
      </c>
      <c r="F87" s="29" t="s">
        <v>841</v>
      </c>
    </row>
    <row r="88" spans="1:6" ht="12.75" customHeight="1" x14ac:dyDescent="0.25">
      <c r="A88" s="29">
        <v>12</v>
      </c>
      <c r="B88" s="29" t="s">
        <v>837</v>
      </c>
      <c r="C88" s="29">
        <v>319</v>
      </c>
      <c r="D88" s="29" t="s">
        <v>838</v>
      </c>
      <c r="E88" s="29">
        <v>20480</v>
      </c>
      <c r="F88" s="29" t="s">
        <v>503</v>
      </c>
    </row>
    <row r="89" spans="1:6" ht="12.75" customHeight="1" x14ac:dyDescent="0.25">
      <c r="A89" s="29">
        <v>12</v>
      </c>
      <c r="B89" s="29" t="s">
        <v>837</v>
      </c>
      <c r="C89" s="29">
        <v>319</v>
      </c>
      <c r="D89" s="29" t="s">
        <v>838</v>
      </c>
      <c r="E89" s="29">
        <v>20485</v>
      </c>
      <c r="F89" s="29" t="s">
        <v>842</v>
      </c>
    </row>
    <row r="90" spans="1:6" ht="12.75" customHeight="1" x14ac:dyDescent="0.25">
      <c r="A90" s="29">
        <v>12</v>
      </c>
      <c r="B90" s="29" t="s">
        <v>837</v>
      </c>
      <c r="C90" s="29">
        <v>319</v>
      </c>
      <c r="D90" s="29" t="s">
        <v>838</v>
      </c>
      <c r="E90" s="29">
        <v>20490</v>
      </c>
      <c r="F90" s="29" t="s">
        <v>843</v>
      </c>
    </row>
    <row r="91" spans="1:6" ht="12.75" customHeight="1" x14ac:dyDescent="0.25">
      <c r="A91" s="29">
        <v>13</v>
      </c>
      <c r="B91" s="29" t="s">
        <v>844</v>
      </c>
      <c r="C91" s="29">
        <v>333</v>
      </c>
      <c r="D91" s="29" t="s">
        <v>845</v>
      </c>
      <c r="E91" s="29">
        <v>20360</v>
      </c>
      <c r="F91" s="29" t="s">
        <v>846</v>
      </c>
    </row>
    <row r="92" spans="1:6" ht="12.75" customHeight="1" x14ac:dyDescent="0.25">
      <c r="A92" s="29">
        <v>13</v>
      </c>
      <c r="B92" s="29" t="s">
        <v>844</v>
      </c>
      <c r="C92" s="29">
        <v>525</v>
      </c>
      <c r="D92" s="29" t="s">
        <v>847</v>
      </c>
      <c r="E92" s="29">
        <v>20365</v>
      </c>
      <c r="F92" s="29" t="s">
        <v>848</v>
      </c>
    </row>
    <row r="93" spans="1:6" ht="12.75" customHeight="1" x14ac:dyDescent="0.25">
      <c r="A93" s="29">
        <v>13</v>
      </c>
      <c r="B93" s="29" t="s">
        <v>844</v>
      </c>
      <c r="C93" s="29">
        <v>187</v>
      </c>
      <c r="D93" s="29" t="s">
        <v>849</v>
      </c>
      <c r="E93" s="29">
        <v>20350</v>
      </c>
      <c r="F93" s="29" t="s">
        <v>850</v>
      </c>
    </row>
    <row r="94" spans="1:6" ht="12.75" customHeight="1" x14ac:dyDescent="0.25">
      <c r="A94" s="29">
        <v>14</v>
      </c>
      <c r="B94" s="29" t="s">
        <v>851</v>
      </c>
      <c r="C94" s="29">
        <v>165</v>
      </c>
      <c r="D94" s="29" t="s">
        <v>852</v>
      </c>
      <c r="E94" s="29">
        <v>20515</v>
      </c>
      <c r="F94" s="29" t="s">
        <v>853</v>
      </c>
    </row>
    <row r="95" spans="1:6" ht="12.75" customHeight="1" x14ac:dyDescent="0.25">
      <c r="A95" s="29">
        <v>14</v>
      </c>
      <c r="B95" s="29" t="s">
        <v>851</v>
      </c>
      <c r="C95" s="29">
        <v>165</v>
      </c>
      <c r="D95" s="29" t="s">
        <v>852</v>
      </c>
      <c r="E95" s="29">
        <v>26505</v>
      </c>
      <c r="F95" s="29" t="s">
        <v>854</v>
      </c>
    </row>
    <row r="96" spans="1:6" ht="12.75" customHeight="1" x14ac:dyDescent="0.25">
      <c r="A96" s="29">
        <v>14</v>
      </c>
      <c r="B96" s="29" t="s">
        <v>851</v>
      </c>
      <c r="C96" s="29">
        <v>165</v>
      </c>
      <c r="D96" s="29" t="s">
        <v>852</v>
      </c>
      <c r="E96" s="29">
        <v>26510</v>
      </c>
      <c r="F96" s="29" t="s">
        <v>855</v>
      </c>
    </row>
    <row r="97" spans="1:6" ht="12.75" customHeight="1" x14ac:dyDescent="0.25">
      <c r="A97" s="29">
        <v>15</v>
      </c>
      <c r="B97" s="29" t="s">
        <v>856</v>
      </c>
      <c r="C97" s="29">
        <v>261</v>
      </c>
      <c r="D97" s="29" t="s">
        <v>857</v>
      </c>
      <c r="E97" s="29">
        <v>28050</v>
      </c>
      <c r="F97" s="29" t="s">
        <v>858</v>
      </c>
    </row>
    <row r="98" spans="1:6" ht="12.75" customHeight="1" x14ac:dyDescent="0.25">
      <c r="A98" s="29">
        <v>15</v>
      </c>
      <c r="B98" s="29" t="s">
        <v>856</v>
      </c>
      <c r="C98" s="29">
        <v>29</v>
      </c>
      <c r="D98" s="29" t="s">
        <v>859</v>
      </c>
      <c r="E98" s="29">
        <v>20530</v>
      </c>
      <c r="F98" s="29" t="s">
        <v>860</v>
      </c>
    </row>
    <row r="99" spans="1:6" ht="12.75" customHeight="1" x14ac:dyDescent="0.25">
      <c r="A99" s="29">
        <v>15</v>
      </c>
      <c r="B99" s="29" t="s">
        <v>856</v>
      </c>
      <c r="C99" s="29">
        <v>79</v>
      </c>
      <c r="D99" s="29" t="s">
        <v>861</v>
      </c>
      <c r="E99" s="29">
        <v>20535</v>
      </c>
      <c r="F99" s="29" t="s">
        <v>862</v>
      </c>
    </row>
    <row r="100" spans="1:6" ht="12.75" customHeight="1" x14ac:dyDescent="0.25">
      <c r="A100" s="29">
        <v>15</v>
      </c>
      <c r="B100" s="29" t="s">
        <v>856</v>
      </c>
      <c r="C100" s="29">
        <v>261</v>
      </c>
      <c r="D100" s="29" t="s">
        <v>857</v>
      </c>
      <c r="E100" s="29">
        <v>20540</v>
      </c>
      <c r="F100" s="29" t="s">
        <v>863</v>
      </c>
    </row>
    <row r="101" spans="1:6" ht="12.75" customHeight="1" x14ac:dyDescent="0.25">
      <c r="A101" s="29">
        <v>15</v>
      </c>
      <c r="B101" s="29" t="s">
        <v>856</v>
      </c>
      <c r="C101" s="29">
        <v>261</v>
      </c>
      <c r="D101" s="29" t="s">
        <v>857</v>
      </c>
      <c r="E101" s="29">
        <v>20550</v>
      </c>
      <c r="F101" s="29" t="s">
        <v>864</v>
      </c>
    </row>
    <row r="102" spans="1:6" ht="12.75" customHeight="1" x14ac:dyDescent="0.25">
      <c r="A102" s="29">
        <v>16</v>
      </c>
      <c r="B102" s="29" t="s">
        <v>865</v>
      </c>
      <c r="C102" s="29">
        <v>63</v>
      </c>
      <c r="D102" s="29" t="s">
        <v>866</v>
      </c>
      <c r="E102" s="29">
        <v>20555</v>
      </c>
      <c r="F102" s="29" t="s">
        <v>41</v>
      </c>
    </row>
    <row r="103" spans="1:6" ht="12.75" customHeight="1" x14ac:dyDescent="0.25">
      <c r="A103" s="29">
        <v>16</v>
      </c>
      <c r="B103" s="29" t="s">
        <v>865</v>
      </c>
      <c r="C103" s="29">
        <v>153</v>
      </c>
      <c r="D103" s="29" t="s">
        <v>867</v>
      </c>
      <c r="E103" s="29">
        <v>20565</v>
      </c>
      <c r="F103" s="29" t="s">
        <v>868</v>
      </c>
    </row>
    <row r="104" spans="1:6" ht="12.75" customHeight="1" x14ac:dyDescent="0.25">
      <c r="A104" s="29">
        <v>16</v>
      </c>
      <c r="B104" s="29" t="s">
        <v>865</v>
      </c>
      <c r="C104" s="29">
        <v>173</v>
      </c>
      <c r="D104" s="29" t="s">
        <v>42</v>
      </c>
      <c r="E104" s="29">
        <v>20575</v>
      </c>
      <c r="F104" s="29" t="s">
        <v>869</v>
      </c>
    </row>
    <row r="105" spans="1:6" ht="12.75" customHeight="1" x14ac:dyDescent="0.25">
      <c r="A105" s="29">
        <v>16</v>
      </c>
      <c r="B105" s="29" t="s">
        <v>865</v>
      </c>
      <c r="C105" s="29">
        <v>172</v>
      </c>
      <c r="D105" s="29" t="s">
        <v>870</v>
      </c>
      <c r="E105" s="29">
        <v>20590</v>
      </c>
      <c r="F105" s="29" t="s">
        <v>530</v>
      </c>
    </row>
    <row r="106" spans="1:6" ht="12.75" customHeight="1" x14ac:dyDescent="0.25">
      <c r="A106" s="29">
        <v>16</v>
      </c>
      <c r="B106" s="29" t="s">
        <v>865</v>
      </c>
      <c r="C106" s="29">
        <v>173</v>
      </c>
      <c r="D106" s="29" t="s">
        <v>42</v>
      </c>
      <c r="E106" s="29">
        <v>20595</v>
      </c>
      <c r="F106" s="29" t="s">
        <v>871</v>
      </c>
    </row>
    <row r="107" spans="1:6" ht="12.75" customHeight="1" x14ac:dyDescent="0.25">
      <c r="A107" s="29">
        <v>16</v>
      </c>
      <c r="B107" s="29" t="s">
        <v>865</v>
      </c>
      <c r="C107" s="29">
        <v>172</v>
      </c>
      <c r="D107" s="29" t="s">
        <v>870</v>
      </c>
      <c r="E107" s="29">
        <v>20600</v>
      </c>
      <c r="F107" s="29" t="s">
        <v>276</v>
      </c>
    </row>
    <row r="108" spans="1:6" ht="12.75" customHeight="1" x14ac:dyDescent="0.25">
      <c r="A108" s="29">
        <v>16</v>
      </c>
      <c r="B108" s="29" t="s">
        <v>865</v>
      </c>
      <c r="C108" s="29">
        <v>281</v>
      </c>
      <c r="D108" s="29" t="s">
        <v>872</v>
      </c>
      <c r="E108" s="29">
        <v>20605</v>
      </c>
      <c r="F108" s="29" t="s">
        <v>157</v>
      </c>
    </row>
    <row r="109" spans="1:6" ht="12.75" customHeight="1" x14ac:dyDescent="0.25">
      <c r="A109" s="29">
        <v>16</v>
      </c>
      <c r="B109" s="29" t="s">
        <v>865</v>
      </c>
      <c r="C109" s="29">
        <v>387</v>
      </c>
      <c r="D109" s="29" t="s">
        <v>873</v>
      </c>
      <c r="E109" s="29">
        <v>20610</v>
      </c>
      <c r="F109" s="29" t="s">
        <v>874</v>
      </c>
    </row>
    <row r="110" spans="1:6" ht="12.75" customHeight="1" x14ac:dyDescent="0.25">
      <c r="A110" s="29">
        <v>16</v>
      </c>
      <c r="B110" s="29" t="s">
        <v>865</v>
      </c>
      <c r="C110" s="29">
        <v>511</v>
      </c>
      <c r="D110" s="29" t="s">
        <v>875</v>
      </c>
      <c r="E110" s="29">
        <v>20615</v>
      </c>
      <c r="F110" s="29" t="s">
        <v>426</v>
      </c>
    </row>
    <row r="111" spans="1:6" ht="12.75" customHeight="1" x14ac:dyDescent="0.25">
      <c r="A111" s="29">
        <v>16</v>
      </c>
      <c r="B111" s="29" t="s">
        <v>865</v>
      </c>
      <c r="C111" s="29">
        <v>172</v>
      </c>
      <c r="D111" s="29" t="s">
        <v>870</v>
      </c>
      <c r="E111" s="29">
        <v>28330</v>
      </c>
      <c r="F111" s="29" t="s">
        <v>876</v>
      </c>
    </row>
    <row r="112" spans="1:6" ht="12.75" customHeight="1" x14ac:dyDescent="0.25">
      <c r="A112" s="29">
        <v>17</v>
      </c>
      <c r="B112" s="29" t="s">
        <v>877</v>
      </c>
      <c r="C112" s="29">
        <v>476</v>
      </c>
      <c r="D112" s="29" t="s">
        <v>878</v>
      </c>
      <c r="E112" s="29">
        <v>20620</v>
      </c>
      <c r="F112" s="29" t="s">
        <v>879</v>
      </c>
    </row>
    <row r="113" spans="1:6" ht="12.75" customHeight="1" x14ac:dyDescent="0.25">
      <c r="A113" s="29">
        <v>17</v>
      </c>
      <c r="B113" s="29" t="s">
        <v>877</v>
      </c>
      <c r="C113" s="29">
        <v>476</v>
      </c>
      <c r="D113" s="29" t="s">
        <v>878</v>
      </c>
      <c r="E113" s="29">
        <v>20625</v>
      </c>
      <c r="F113" s="29" t="s">
        <v>880</v>
      </c>
    </row>
    <row r="114" spans="1:6" ht="12.75" customHeight="1" x14ac:dyDescent="0.25">
      <c r="A114" s="29">
        <v>17</v>
      </c>
      <c r="B114" s="29" t="s">
        <v>877</v>
      </c>
      <c r="C114" s="29">
        <v>476</v>
      </c>
      <c r="D114" s="29" t="s">
        <v>878</v>
      </c>
      <c r="E114" s="29">
        <v>20630</v>
      </c>
      <c r="F114" s="29" t="s">
        <v>881</v>
      </c>
    </row>
    <row r="115" spans="1:6" ht="12.75" customHeight="1" x14ac:dyDescent="0.25">
      <c r="A115" s="29">
        <v>17</v>
      </c>
      <c r="B115" s="29" t="s">
        <v>877</v>
      </c>
      <c r="C115" s="29">
        <v>476</v>
      </c>
      <c r="D115" s="29" t="s">
        <v>878</v>
      </c>
      <c r="E115" s="29">
        <v>20635</v>
      </c>
      <c r="F115" s="29" t="s">
        <v>882</v>
      </c>
    </row>
    <row r="116" spans="1:6" ht="12.75" customHeight="1" x14ac:dyDescent="0.25">
      <c r="A116" s="29">
        <v>18</v>
      </c>
      <c r="B116" s="29" t="s">
        <v>883</v>
      </c>
      <c r="C116" s="29">
        <v>185</v>
      </c>
      <c r="D116" s="29" t="s">
        <v>181</v>
      </c>
      <c r="E116" s="29">
        <v>20650</v>
      </c>
      <c r="F116" s="29" t="s">
        <v>884</v>
      </c>
    </row>
    <row r="117" spans="1:6" ht="12.75" customHeight="1" x14ac:dyDescent="0.25">
      <c r="A117" s="29">
        <v>18</v>
      </c>
      <c r="B117" s="29" t="s">
        <v>883</v>
      </c>
      <c r="C117" s="29">
        <v>185</v>
      </c>
      <c r="D117" s="29" t="s">
        <v>181</v>
      </c>
      <c r="E117" s="29">
        <v>20660</v>
      </c>
      <c r="F117" s="29" t="s">
        <v>180</v>
      </c>
    </row>
    <row r="118" spans="1:6" ht="12.75" customHeight="1" x14ac:dyDescent="0.25">
      <c r="A118" s="29">
        <v>18</v>
      </c>
      <c r="B118" s="29" t="s">
        <v>883</v>
      </c>
      <c r="C118" s="29">
        <v>185</v>
      </c>
      <c r="D118" s="29" t="s">
        <v>181</v>
      </c>
      <c r="E118" s="29">
        <v>26755</v>
      </c>
      <c r="F118" s="29" t="s">
        <v>885</v>
      </c>
    </row>
    <row r="119" spans="1:6" ht="12.75" customHeight="1" x14ac:dyDescent="0.25">
      <c r="A119" s="29">
        <v>19</v>
      </c>
      <c r="B119" s="29" t="s">
        <v>886</v>
      </c>
      <c r="C119" s="29">
        <v>199</v>
      </c>
      <c r="D119" s="29" t="s">
        <v>887</v>
      </c>
      <c r="E119" s="29">
        <v>26820</v>
      </c>
      <c r="F119" s="29" t="s">
        <v>888</v>
      </c>
    </row>
    <row r="120" spans="1:6" ht="12.75" customHeight="1" x14ac:dyDescent="0.25">
      <c r="A120" s="29">
        <v>19</v>
      </c>
      <c r="B120" s="29" t="s">
        <v>886</v>
      </c>
      <c r="C120" s="29">
        <v>199</v>
      </c>
      <c r="D120" s="29" t="s">
        <v>887</v>
      </c>
      <c r="E120" s="29">
        <v>20690</v>
      </c>
      <c r="F120" s="29" t="s">
        <v>782</v>
      </c>
    </row>
    <row r="121" spans="1:6" ht="12.75" customHeight="1" x14ac:dyDescent="0.25">
      <c r="A121" s="29">
        <v>19</v>
      </c>
      <c r="B121" s="29" t="s">
        <v>886</v>
      </c>
      <c r="C121" s="29">
        <v>199</v>
      </c>
      <c r="D121" s="29" t="s">
        <v>887</v>
      </c>
      <c r="E121" s="29">
        <v>20695</v>
      </c>
      <c r="F121" s="29" t="s">
        <v>889</v>
      </c>
    </row>
    <row r="122" spans="1:6" ht="12.75" customHeight="1" x14ac:dyDescent="0.25">
      <c r="A122" s="29">
        <v>19</v>
      </c>
      <c r="B122" s="29" t="s">
        <v>886</v>
      </c>
      <c r="C122" s="29">
        <v>199</v>
      </c>
      <c r="D122" s="29" t="s">
        <v>887</v>
      </c>
      <c r="E122" s="29">
        <v>20700</v>
      </c>
      <c r="F122" s="29" t="s">
        <v>890</v>
      </c>
    </row>
    <row r="123" spans="1:6" ht="12.75" customHeight="1" x14ac:dyDescent="0.25">
      <c r="A123" s="29">
        <v>19</v>
      </c>
      <c r="B123" s="29" t="s">
        <v>886</v>
      </c>
      <c r="C123" s="29">
        <v>377</v>
      </c>
      <c r="D123" s="29" t="s">
        <v>891</v>
      </c>
      <c r="E123" s="29">
        <v>20715</v>
      </c>
      <c r="F123" s="29" t="s">
        <v>892</v>
      </c>
    </row>
    <row r="124" spans="1:6" ht="12.75" customHeight="1" x14ac:dyDescent="0.25">
      <c r="A124" s="29">
        <v>19</v>
      </c>
      <c r="B124" s="29" t="s">
        <v>886</v>
      </c>
      <c r="C124" s="29">
        <v>199</v>
      </c>
      <c r="D124" s="29" t="s">
        <v>887</v>
      </c>
      <c r="E124" s="29">
        <v>28525</v>
      </c>
      <c r="F124" s="29" t="s">
        <v>893</v>
      </c>
    </row>
    <row r="125" spans="1:6" ht="12.75" customHeight="1" x14ac:dyDescent="0.25">
      <c r="A125" s="29">
        <v>20</v>
      </c>
      <c r="B125" s="29" t="s">
        <v>894</v>
      </c>
      <c r="C125" s="29">
        <v>171</v>
      </c>
      <c r="D125" s="29" t="s">
        <v>895</v>
      </c>
      <c r="E125" s="29">
        <v>20735</v>
      </c>
      <c r="F125" s="29" t="s">
        <v>896</v>
      </c>
    </row>
    <row r="126" spans="1:6" ht="12.75" customHeight="1" x14ac:dyDescent="0.25">
      <c r="A126" s="29">
        <v>20</v>
      </c>
      <c r="B126" s="29" t="s">
        <v>894</v>
      </c>
      <c r="C126" s="29">
        <v>203</v>
      </c>
      <c r="D126" s="29" t="s">
        <v>389</v>
      </c>
      <c r="E126" s="29">
        <v>20745</v>
      </c>
      <c r="F126" s="29" t="s">
        <v>897</v>
      </c>
    </row>
    <row r="127" spans="1:6" ht="12.75" customHeight="1" x14ac:dyDescent="0.25">
      <c r="A127" s="29">
        <v>20</v>
      </c>
      <c r="B127" s="29" t="s">
        <v>894</v>
      </c>
      <c r="C127" s="29">
        <v>203</v>
      </c>
      <c r="D127" s="29" t="s">
        <v>389</v>
      </c>
      <c r="E127" s="29">
        <v>20750</v>
      </c>
      <c r="F127" s="29" t="s">
        <v>898</v>
      </c>
    </row>
    <row r="128" spans="1:6" ht="12.75" customHeight="1" x14ac:dyDescent="0.25">
      <c r="A128" s="29">
        <v>20</v>
      </c>
      <c r="B128" s="29" t="s">
        <v>894</v>
      </c>
      <c r="C128" s="29">
        <v>355</v>
      </c>
      <c r="D128" s="29" t="s">
        <v>899</v>
      </c>
      <c r="E128" s="29">
        <v>20760</v>
      </c>
      <c r="F128" s="29" t="s">
        <v>900</v>
      </c>
    </row>
    <row r="129" spans="1:6" ht="12.75" customHeight="1" x14ac:dyDescent="0.25">
      <c r="A129" s="29">
        <v>20</v>
      </c>
      <c r="B129" s="29" t="s">
        <v>894</v>
      </c>
      <c r="C129" s="29">
        <v>203</v>
      </c>
      <c r="D129" s="29" t="s">
        <v>389</v>
      </c>
      <c r="E129" s="29">
        <v>27005</v>
      </c>
      <c r="F129" s="29" t="s">
        <v>901</v>
      </c>
    </row>
    <row r="130" spans="1:6" ht="12.75" customHeight="1" x14ac:dyDescent="0.25">
      <c r="A130" s="29">
        <v>21</v>
      </c>
      <c r="B130" s="29" t="s">
        <v>902</v>
      </c>
      <c r="C130" s="29">
        <v>485</v>
      </c>
      <c r="D130" s="29" t="s">
        <v>903</v>
      </c>
      <c r="E130" s="29">
        <v>27995</v>
      </c>
      <c r="F130" s="29" t="s">
        <v>904</v>
      </c>
    </row>
    <row r="131" spans="1:6" ht="12.75" customHeight="1" x14ac:dyDescent="0.25">
      <c r="A131" s="29">
        <v>21</v>
      </c>
      <c r="B131" s="29" t="s">
        <v>902</v>
      </c>
      <c r="C131" s="29">
        <v>227</v>
      </c>
      <c r="D131" s="29" t="s">
        <v>905</v>
      </c>
      <c r="E131" s="29">
        <v>20800</v>
      </c>
      <c r="F131" s="29" t="s">
        <v>906</v>
      </c>
    </row>
    <row r="132" spans="1:6" ht="12.75" customHeight="1" x14ac:dyDescent="0.25">
      <c r="A132" s="29">
        <v>21</v>
      </c>
      <c r="B132" s="29" t="s">
        <v>902</v>
      </c>
      <c r="C132" s="29">
        <v>405</v>
      </c>
      <c r="D132" s="29" t="s">
        <v>907</v>
      </c>
      <c r="E132" s="29">
        <v>20805</v>
      </c>
      <c r="F132" s="29" t="s">
        <v>115</v>
      </c>
    </row>
    <row r="133" spans="1:6" ht="12.75" customHeight="1" x14ac:dyDescent="0.25">
      <c r="A133" s="29">
        <v>21</v>
      </c>
      <c r="B133" s="29" t="s">
        <v>902</v>
      </c>
      <c r="C133" s="29">
        <v>485</v>
      </c>
      <c r="D133" s="29" t="s">
        <v>903</v>
      </c>
      <c r="E133" s="29">
        <v>20810</v>
      </c>
      <c r="F133" s="29" t="s">
        <v>908</v>
      </c>
    </row>
    <row r="134" spans="1:6" ht="12.75" customHeight="1" x14ac:dyDescent="0.25">
      <c r="A134" s="29">
        <v>21</v>
      </c>
      <c r="B134" s="29" t="s">
        <v>902</v>
      </c>
      <c r="C134" s="29">
        <v>495</v>
      </c>
      <c r="D134" s="29" t="s">
        <v>909</v>
      </c>
      <c r="E134" s="29">
        <v>20815</v>
      </c>
      <c r="F134" s="29" t="s">
        <v>910</v>
      </c>
    </row>
    <row r="135" spans="1:6" ht="12.75" customHeight="1" x14ac:dyDescent="0.25">
      <c r="A135" s="29">
        <v>21</v>
      </c>
      <c r="B135" s="29" t="s">
        <v>902</v>
      </c>
      <c r="C135" s="29">
        <v>581</v>
      </c>
      <c r="D135" s="29" t="s">
        <v>911</v>
      </c>
      <c r="E135" s="29">
        <v>20780</v>
      </c>
      <c r="F135" s="29" t="s">
        <v>912</v>
      </c>
    </row>
    <row r="136" spans="1:6" ht="12.75" customHeight="1" x14ac:dyDescent="0.25">
      <c r="A136" s="29">
        <v>23</v>
      </c>
      <c r="B136" s="29" t="s">
        <v>913</v>
      </c>
      <c r="C136" s="29">
        <v>39</v>
      </c>
      <c r="D136" s="29" t="s">
        <v>914</v>
      </c>
      <c r="E136" s="29">
        <v>20860</v>
      </c>
      <c r="F136" s="29" t="s">
        <v>915</v>
      </c>
    </row>
    <row r="137" spans="1:6" ht="12.75" customHeight="1" x14ac:dyDescent="0.25">
      <c r="A137" s="29">
        <v>23</v>
      </c>
      <c r="B137" s="29" t="s">
        <v>913</v>
      </c>
      <c r="C137" s="29">
        <v>435</v>
      </c>
      <c r="D137" s="29" t="s">
        <v>916</v>
      </c>
      <c r="E137" s="29">
        <v>20895</v>
      </c>
      <c r="F137" s="29" t="s">
        <v>917</v>
      </c>
    </row>
    <row r="138" spans="1:6" ht="12.75" customHeight="1" x14ac:dyDescent="0.25">
      <c r="A138" s="29">
        <v>23</v>
      </c>
      <c r="B138" s="29" t="s">
        <v>913</v>
      </c>
      <c r="C138" s="29">
        <v>549</v>
      </c>
      <c r="D138" s="29" t="s">
        <v>918</v>
      </c>
      <c r="E138" s="29">
        <v>20900</v>
      </c>
      <c r="F138" s="29" t="s">
        <v>919</v>
      </c>
    </row>
    <row r="139" spans="1:6" ht="12.75" customHeight="1" x14ac:dyDescent="0.25">
      <c r="A139" s="29">
        <v>23</v>
      </c>
      <c r="B139" s="29" t="s">
        <v>913</v>
      </c>
      <c r="C139" s="29">
        <v>238</v>
      </c>
      <c r="D139" s="29" t="s">
        <v>920</v>
      </c>
      <c r="E139" s="29">
        <v>20905</v>
      </c>
      <c r="F139" s="29" t="s">
        <v>921</v>
      </c>
    </row>
    <row r="140" spans="1:6" ht="12.75" customHeight="1" x14ac:dyDescent="0.25">
      <c r="A140" s="29">
        <v>23</v>
      </c>
      <c r="B140" s="29" t="s">
        <v>913</v>
      </c>
      <c r="C140" s="29">
        <v>238</v>
      </c>
      <c r="D140" s="29" t="s">
        <v>920</v>
      </c>
      <c r="E140" s="29">
        <v>20910</v>
      </c>
      <c r="F140" s="29" t="s">
        <v>922</v>
      </c>
    </row>
    <row r="141" spans="1:6" ht="12.75" customHeight="1" x14ac:dyDescent="0.25">
      <c r="A141" s="29">
        <v>23</v>
      </c>
      <c r="B141" s="29" t="s">
        <v>913</v>
      </c>
      <c r="C141" s="29">
        <v>238</v>
      </c>
      <c r="D141" s="29" t="s">
        <v>920</v>
      </c>
      <c r="E141" s="29">
        <v>26875</v>
      </c>
      <c r="F141" s="29" t="s">
        <v>923</v>
      </c>
    </row>
    <row r="142" spans="1:6" ht="12.75" customHeight="1" x14ac:dyDescent="0.25">
      <c r="A142" s="29">
        <v>23</v>
      </c>
      <c r="B142" s="29" t="s">
        <v>913</v>
      </c>
      <c r="C142" s="29">
        <v>238</v>
      </c>
      <c r="D142" s="29" t="s">
        <v>920</v>
      </c>
      <c r="E142" s="29">
        <v>28155</v>
      </c>
      <c r="F142" s="29" t="s">
        <v>924</v>
      </c>
    </row>
    <row r="143" spans="1:6" ht="12.75" customHeight="1" x14ac:dyDescent="0.25">
      <c r="A143" s="29">
        <v>24</v>
      </c>
      <c r="B143" s="29" t="s">
        <v>925</v>
      </c>
      <c r="C143" s="29">
        <v>555</v>
      </c>
      <c r="D143" s="29" t="s">
        <v>926</v>
      </c>
      <c r="E143" s="29">
        <v>26810</v>
      </c>
      <c r="F143" s="29" t="s">
        <v>927</v>
      </c>
    </row>
    <row r="144" spans="1:6" ht="12.75" customHeight="1" x14ac:dyDescent="0.25">
      <c r="A144" s="29">
        <v>24</v>
      </c>
      <c r="B144" s="29" t="s">
        <v>925</v>
      </c>
      <c r="C144" s="29">
        <v>275</v>
      </c>
      <c r="D144" s="29" t="s">
        <v>928</v>
      </c>
      <c r="E144" s="29">
        <v>26380</v>
      </c>
      <c r="F144" s="29" t="s">
        <v>134</v>
      </c>
    </row>
    <row r="145" spans="1:6" ht="12.75" customHeight="1" x14ac:dyDescent="0.25">
      <c r="A145" s="29">
        <v>24</v>
      </c>
      <c r="B145" s="29" t="s">
        <v>925</v>
      </c>
      <c r="C145" s="29">
        <v>245</v>
      </c>
      <c r="D145" s="29" t="s">
        <v>929</v>
      </c>
      <c r="E145" s="29">
        <v>20935</v>
      </c>
      <c r="F145" s="29" t="s">
        <v>930</v>
      </c>
    </row>
    <row r="146" spans="1:6" ht="12.75" customHeight="1" x14ac:dyDescent="0.25">
      <c r="A146" s="29">
        <v>24</v>
      </c>
      <c r="B146" s="29" t="s">
        <v>925</v>
      </c>
      <c r="C146" s="29">
        <v>503</v>
      </c>
      <c r="D146" s="29" t="s">
        <v>931</v>
      </c>
      <c r="E146" s="29">
        <v>20980</v>
      </c>
      <c r="F146" s="29" t="s">
        <v>932</v>
      </c>
    </row>
    <row r="147" spans="1:6" ht="12.75" customHeight="1" x14ac:dyDescent="0.25">
      <c r="A147" s="29">
        <v>24</v>
      </c>
      <c r="B147" s="29" t="s">
        <v>925</v>
      </c>
      <c r="C147" s="29">
        <v>555</v>
      </c>
      <c r="D147" s="29" t="s">
        <v>926</v>
      </c>
      <c r="E147" s="29">
        <v>20720</v>
      </c>
      <c r="F147" s="29" t="s">
        <v>933</v>
      </c>
    </row>
    <row r="148" spans="1:6" ht="12.75" customHeight="1" x14ac:dyDescent="0.25">
      <c r="A148" s="29">
        <v>25</v>
      </c>
      <c r="B148" s="29" t="s">
        <v>934</v>
      </c>
      <c r="C148" s="29">
        <v>41</v>
      </c>
      <c r="D148" s="29" t="s">
        <v>935</v>
      </c>
      <c r="E148" s="29">
        <v>20990</v>
      </c>
      <c r="F148" s="29" t="s">
        <v>882</v>
      </c>
    </row>
    <row r="149" spans="1:6" ht="12.75" customHeight="1" x14ac:dyDescent="0.25">
      <c r="A149" s="29">
        <v>25</v>
      </c>
      <c r="B149" s="29" t="s">
        <v>934</v>
      </c>
      <c r="C149" s="29">
        <v>41</v>
      </c>
      <c r="D149" s="29" t="s">
        <v>935</v>
      </c>
      <c r="E149" s="29">
        <v>21000</v>
      </c>
      <c r="F149" s="29" t="s">
        <v>936</v>
      </c>
    </row>
    <row r="150" spans="1:6" ht="12.75" customHeight="1" x14ac:dyDescent="0.25">
      <c r="A150" s="29">
        <v>25</v>
      </c>
      <c r="B150" s="29" t="s">
        <v>934</v>
      </c>
      <c r="C150" s="29">
        <v>41</v>
      </c>
      <c r="D150" s="29" t="s">
        <v>935</v>
      </c>
      <c r="E150" s="29">
        <v>21005</v>
      </c>
      <c r="F150" s="29" t="s">
        <v>937</v>
      </c>
    </row>
    <row r="151" spans="1:6" ht="12.75" customHeight="1" x14ac:dyDescent="0.25">
      <c r="A151" s="29">
        <v>25</v>
      </c>
      <c r="B151" s="29" t="s">
        <v>934</v>
      </c>
      <c r="C151" s="29">
        <v>41</v>
      </c>
      <c r="D151" s="29" t="s">
        <v>935</v>
      </c>
      <c r="E151" s="29">
        <v>28555</v>
      </c>
      <c r="F151" s="29" t="s">
        <v>938</v>
      </c>
    </row>
    <row r="152" spans="1:6" ht="12.75" customHeight="1" x14ac:dyDescent="0.25">
      <c r="A152" s="29">
        <v>25</v>
      </c>
      <c r="B152" s="29" t="s">
        <v>934</v>
      </c>
      <c r="C152" s="29">
        <v>41</v>
      </c>
      <c r="D152" s="29" t="s">
        <v>935</v>
      </c>
      <c r="E152" s="29">
        <v>28560</v>
      </c>
      <c r="F152" s="29" t="s">
        <v>939</v>
      </c>
    </row>
    <row r="153" spans="1:6" ht="12.75" customHeight="1" x14ac:dyDescent="0.25">
      <c r="A153" s="29">
        <v>25</v>
      </c>
      <c r="B153" s="29" t="s">
        <v>934</v>
      </c>
      <c r="C153" s="29">
        <v>41</v>
      </c>
      <c r="D153" s="29" t="s">
        <v>935</v>
      </c>
      <c r="E153" s="29">
        <v>27680</v>
      </c>
      <c r="F153" s="29" t="s">
        <v>940</v>
      </c>
    </row>
    <row r="154" spans="1:6" ht="12.75" customHeight="1" x14ac:dyDescent="0.25">
      <c r="A154" s="29">
        <v>26</v>
      </c>
      <c r="B154" s="29" t="s">
        <v>941</v>
      </c>
      <c r="C154" s="29">
        <v>351</v>
      </c>
      <c r="D154" s="29" t="s">
        <v>942</v>
      </c>
      <c r="E154" s="29">
        <v>28375</v>
      </c>
      <c r="F154" s="29" t="s">
        <v>943</v>
      </c>
    </row>
    <row r="155" spans="1:6" ht="12.75" customHeight="1" x14ac:dyDescent="0.25">
      <c r="A155" s="29">
        <v>26</v>
      </c>
      <c r="B155" s="29" t="s">
        <v>941</v>
      </c>
      <c r="C155" s="29">
        <v>351</v>
      </c>
      <c r="D155" s="29" t="s">
        <v>942</v>
      </c>
      <c r="E155" s="29">
        <v>21015</v>
      </c>
      <c r="F155" s="29" t="s">
        <v>944</v>
      </c>
    </row>
    <row r="156" spans="1:6" ht="12.75" customHeight="1" x14ac:dyDescent="0.25">
      <c r="A156" s="29">
        <v>26</v>
      </c>
      <c r="B156" s="29" t="s">
        <v>941</v>
      </c>
      <c r="C156" s="29">
        <v>351</v>
      </c>
      <c r="D156" s="29" t="s">
        <v>942</v>
      </c>
      <c r="E156" s="29">
        <v>21020</v>
      </c>
      <c r="F156" s="29" t="s">
        <v>945</v>
      </c>
    </row>
    <row r="157" spans="1:6" ht="12.75" customHeight="1" x14ac:dyDescent="0.25">
      <c r="A157" s="29">
        <v>26</v>
      </c>
      <c r="B157" s="29" t="s">
        <v>941</v>
      </c>
      <c r="C157" s="29">
        <v>351</v>
      </c>
      <c r="D157" s="29" t="s">
        <v>942</v>
      </c>
      <c r="E157" s="29">
        <v>21025</v>
      </c>
      <c r="F157" s="29" t="s">
        <v>946</v>
      </c>
    </row>
    <row r="158" spans="1:6" ht="12.75" customHeight="1" x14ac:dyDescent="0.25">
      <c r="A158" s="29">
        <v>26</v>
      </c>
      <c r="B158" s="29" t="s">
        <v>941</v>
      </c>
      <c r="C158" s="29">
        <v>351</v>
      </c>
      <c r="D158" s="29" t="s">
        <v>942</v>
      </c>
      <c r="E158" s="29">
        <v>21035</v>
      </c>
      <c r="F158" s="29" t="s">
        <v>947</v>
      </c>
    </row>
    <row r="159" spans="1:6" ht="12.75" customHeight="1" x14ac:dyDescent="0.25">
      <c r="A159" s="29">
        <v>26</v>
      </c>
      <c r="B159" s="29" t="s">
        <v>941</v>
      </c>
      <c r="C159" s="29">
        <v>351</v>
      </c>
      <c r="D159" s="29" t="s">
        <v>942</v>
      </c>
      <c r="E159" s="29">
        <v>21040</v>
      </c>
      <c r="F159" s="29" t="s">
        <v>442</v>
      </c>
    </row>
    <row r="160" spans="1:6" ht="12.75" customHeight="1" x14ac:dyDescent="0.25">
      <c r="A160" s="29">
        <v>27</v>
      </c>
      <c r="B160" s="29" t="s">
        <v>948</v>
      </c>
      <c r="C160" s="29">
        <v>315</v>
      </c>
      <c r="D160" s="29" t="s">
        <v>410</v>
      </c>
      <c r="E160" s="29">
        <v>21095</v>
      </c>
      <c r="F160" s="29" t="s">
        <v>949</v>
      </c>
    </row>
    <row r="161" spans="1:6" ht="12.75" customHeight="1" x14ac:dyDescent="0.25">
      <c r="A161" s="29">
        <v>27</v>
      </c>
      <c r="B161" s="29" t="s">
        <v>948</v>
      </c>
      <c r="C161" s="29">
        <v>315</v>
      </c>
      <c r="D161" s="29" t="s">
        <v>410</v>
      </c>
      <c r="E161" s="29">
        <v>27715</v>
      </c>
      <c r="F161" s="29" t="s">
        <v>409</v>
      </c>
    </row>
    <row r="162" spans="1:6" ht="12.75" customHeight="1" x14ac:dyDescent="0.25">
      <c r="A162" s="29">
        <v>27</v>
      </c>
      <c r="B162" s="29" t="s">
        <v>948</v>
      </c>
      <c r="C162" s="29">
        <v>315</v>
      </c>
      <c r="D162" s="29" t="s">
        <v>410</v>
      </c>
      <c r="E162" s="29">
        <v>26640</v>
      </c>
      <c r="F162" s="29" t="s">
        <v>950</v>
      </c>
    </row>
    <row r="163" spans="1:6" ht="12.75" customHeight="1" x14ac:dyDescent="0.25">
      <c r="A163" s="29">
        <v>28</v>
      </c>
      <c r="B163" s="29" t="s">
        <v>951</v>
      </c>
      <c r="C163" s="29">
        <v>425</v>
      </c>
      <c r="D163" s="29" t="s">
        <v>952</v>
      </c>
      <c r="E163" s="29">
        <v>27970</v>
      </c>
      <c r="F163" s="29" t="s">
        <v>953</v>
      </c>
    </row>
    <row r="164" spans="1:6" ht="12.75" customHeight="1" x14ac:dyDescent="0.25">
      <c r="A164" s="29">
        <v>28</v>
      </c>
      <c r="B164" s="29" t="s">
        <v>951</v>
      </c>
      <c r="C164" s="29">
        <v>425</v>
      </c>
      <c r="D164" s="29" t="s">
        <v>952</v>
      </c>
      <c r="E164" s="29">
        <v>21105</v>
      </c>
      <c r="F164" s="29" t="s">
        <v>954</v>
      </c>
    </row>
    <row r="165" spans="1:6" ht="12.75" customHeight="1" x14ac:dyDescent="0.25">
      <c r="A165" s="29">
        <v>28</v>
      </c>
      <c r="B165" s="29" t="s">
        <v>951</v>
      </c>
      <c r="C165" s="29">
        <v>425</v>
      </c>
      <c r="D165" s="29" t="s">
        <v>952</v>
      </c>
      <c r="E165" s="29">
        <v>21110</v>
      </c>
      <c r="F165" s="29" t="s">
        <v>955</v>
      </c>
    </row>
    <row r="166" spans="1:6" ht="12.75" customHeight="1" x14ac:dyDescent="0.25">
      <c r="A166" s="29">
        <v>29</v>
      </c>
      <c r="B166" s="29" t="s">
        <v>956</v>
      </c>
      <c r="C166" s="29">
        <v>279</v>
      </c>
      <c r="D166" s="29" t="s">
        <v>957</v>
      </c>
      <c r="E166" s="29">
        <v>21185</v>
      </c>
      <c r="F166" s="29" t="s">
        <v>958</v>
      </c>
    </row>
    <row r="167" spans="1:6" ht="12.75" customHeight="1" x14ac:dyDescent="0.25">
      <c r="A167" s="29">
        <v>29</v>
      </c>
      <c r="B167" s="29" t="s">
        <v>956</v>
      </c>
      <c r="C167" s="29">
        <v>279</v>
      </c>
      <c r="D167" s="29" t="s">
        <v>957</v>
      </c>
      <c r="E167" s="29">
        <v>21190</v>
      </c>
      <c r="F167" s="29" t="s">
        <v>959</v>
      </c>
    </row>
    <row r="168" spans="1:6" ht="12.75" customHeight="1" x14ac:dyDescent="0.25">
      <c r="A168" s="29">
        <v>29</v>
      </c>
      <c r="B168" s="29" t="s">
        <v>956</v>
      </c>
      <c r="C168" s="29">
        <v>279</v>
      </c>
      <c r="D168" s="29" t="s">
        <v>957</v>
      </c>
      <c r="E168" s="29">
        <v>21195</v>
      </c>
      <c r="F168" s="29" t="s">
        <v>960</v>
      </c>
    </row>
    <row r="169" spans="1:6" ht="12.75" customHeight="1" x14ac:dyDescent="0.25">
      <c r="A169" s="29">
        <v>29</v>
      </c>
      <c r="B169" s="29" t="s">
        <v>956</v>
      </c>
      <c r="C169" s="29">
        <v>279</v>
      </c>
      <c r="D169" s="29" t="s">
        <v>957</v>
      </c>
      <c r="E169" s="29">
        <v>21200</v>
      </c>
      <c r="F169" s="29" t="s">
        <v>961</v>
      </c>
    </row>
    <row r="170" spans="1:6" ht="12.75" customHeight="1" x14ac:dyDescent="0.25">
      <c r="A170" s="29">
        <v>29</v>
      </c>
      <c r="B170" s="29" t="s">
        <v>956</v>
      </c>
      <c r="C170" s="29">
        <v>339</v>
      </c>
      <c r="D170" s="29" t="s">
        <v>565</v>
      </c>
      <c r="E170" s="29">
        <v>21210</v>
      </c>
      <c r="F170" s="29" t="s">
        <v>962</v>
      </c>
    </row>
    <row r="171" spans="1:6" ht="12.75" customHeight="1" x14ac:dyDescent="0.25">
      <c r="A171" s="29">
        <v>29</v>
      </c>
      <c r="B171" s="29" t="s">
        <v>956</v>
      </c>
      <c r="C171" s="29">
        <v>375</v>
      </c>
      <c r="D171" s="29" t="s">
        <v>963</v>
      </c>
      <c r="E171" s="29">
        <v>21215</v>
      </c>
      <c r="F171" s="29" t="s">
        <v>964</v>
      </c>
    </row>
    <row r="172" spans="1:6" ht="12.75" customHeight="1" x14ac:dyDescent="0.25">
      <c r="A172" s="29">
        <v>29</v>
      </c>
      <c r="B172" s="29" t="s">
        <v>956</v>
      </c>
      <c r="C172" s="29">
        <v>95</v>
      </c>
      <c r="D172" s="29" t="s">
        <v>21</v>
      </c>
      <c r="E172" s="29">
        <v>21140</v>
      </c>
      <c r="F172" s="29" t="s">
        <v>965</v>
      </c>
    </row>
    <row r="173" spans="1:6" ht="12.75" customHeight="1" x14ac:dyDescent="0.25">
      <c r="A173" s="29">
        <v>29</v>
      </c>
      <c r="B173" s="29" t="s">
        <v>956</v>
      </c>
      <c r="C173" s="29">
        <v>235</v>
      </c>
      <c r="D173" s="29" t="s">
        <v>966</v>
      </c>
      <c r="E173" s="29">
        <v>21155</v>
      </c>
      <c r="F173" s="29" t="s">
        <v>967</v>
      </c>
    </row>
    <row r="174" spans="1:6" ht="12.75" customHeight="1" x14ac:dyDescent="0.25">
      <c r="A174" s="29">
        <v>29</v>
      </c>
      <c r="B174" s="29" t="s">
        <v>956</v>
      </c>
      <c r="C174" s="29">
        <v>279</v>
      </c>
      <c r="D174" s="29" t="s">
        <v>957</v>
      </c>
      <c r="E174" s="29">
        <v>21165</v>
      </c>
      <c r="F174" s="29" t="s">
        <v>968</v>
      </c>
    </row>
    <row r="175" spans="1:6" ht="12.75" customHeight="1" x14ac:dyDescent="0.25">
      <c r="A175" s="29">
        <v>29</v>
      </c>
      <c r="B175" s="29" t="s">
        <v>956</v>
      </c>
      <c r="C175" s="29">
        <v>279</v>
      </c>
      <c r="D175" s="29" t="s">
        <v>957</v>
      </c>
      <c r="E175" s="29">
        <v>21170</v>
      </c>
      <c r="F175" s="29" t="s">
        <v>969</v>
      </c>
    </row>
    <row r="176" spans="1:6" ht="12.75" customHeight="1" x14ac:dyDescent="0.25">
      <c r="A176" s="29">
        <v>29</v>
      </c>
      <c r="B176" s="29" t="s">
        <v>956</v>
      </c>
      <c r="C176" s="29">
        <v>563</v>
      </c>
      <c r="D176" s="29" t="s">
        <v>970</v>
      </c>
      <c r="E176" s="29">
        <v>21230</v>
      </c>
      <c r="F176" s="29" t="s">
        <v>971</v>
      </c>
    </row>
    <row r="177" spans="1:6" ht="12.75" customHeight="1" x14ac:dyDescent="0.25">
      <c r="A177" s="29">
        <v>29</v>
      </c>
      <c r="B177" s="29" t="s">
        <v>956</v>
      </c>
      <c r="C177" s="29">
        <v>279</v>
      </c>
      <c r="D177" s="29" t="s">
        <v>957</v>
      </c>
      <c r="E177" s="29">
        <v>28305</v>
      </c>
      <c r="F177" s="29" t="s">
        <v>972</v>
      </c>
    </row>
    <row r="178" spans="1:6" ht="12.75" customHeight="1" x14ac:dyDescent="0.25">
      <c r="A178" s="29">
        <v>29</v>
      </c>
      <c r="B178" s="29" t="s">
        <v>956</v>
      </c>
      <c r="C178" s="29">
        <v>279</v>
      </c>
      <c r="D178" s="29" t="s">
        <v>957</v>
      </c>
      <c r="E178" s="29">
        <v>26275</v>
      </c>
      <c r="F178" s="29" t="s">
        <v>973</v>
      </c>
    </row>
    <row r="179" spans="1:6" ht="12.75" customHeight="1" x14ac:dyDescent="0.25">
      <c r="A179" s="29">
        <v>29</v>
      </c>
      <c r="B179" s="29" t="s">
        <v>956</v>
      </c>
      <c r="C179" s="29">
        <v>341</v>
      </c>
      <c r="D179" s="29" t="s">
        <v>974</v>
      </c>
      <c r="E179" s="29">
        <v>23000</v>
      </c>
      <c r="F179" s="29" t="s">
        <v>975</v>
      </c>
    </row>
    <row r="180" spans="1:6" ht="12.75" customHeight="1" x14ac:dyDescent="0.25">
      <c r="A180" s="29">
        <v>29</v>
      </c>
      <c r="B180" s="29" t="s">
        <v>956</v>
      </c>
      <c r="C180" s="29">
        <v>279</v>
      </c>
      <c r="D180" s="29" t="s">
        <v>957</v>
      </c>
      <c r="E180" s="29">
        <v>29180</v>
      </c>
      <c r="F180" s="29" t="s">
        <v>976</v>
      </c>
    </row>
    <row r="181" spans="1:6" ht="12.75" customHeight="1" x14ac:dyDescent="0.25">
      <c r="A181" s="29">
        <v>30</v>
      </c>
      <c r="B181" s="29" t="s">
        <v>977</v>
      </c>
      <c r="C181" s="29">
        <v>285</v>
      </c>
      <c r="D181" s="29" t="s">
        <v>978</v>
      </c>
      <c r="E181" s="29">
        <v>28255</v>
      </c>
      <c r="F181" s="29" t="s">
        <v>979</v>
      </c>
    </row>
    <row r="182" spans="1:6" ht="12.75" customHeight="1" x14ac:dyDescent="0.25">
      <c r="A182" s="29">
        <v>30</v>
      </c>
      <c r="B182" s="29" t="s">
        <v>977</v>
      </c>
      <c r="C182" s="29">
        <v>285</v>
      </c>
      <c r="D182" s="29" t="s">
        <v>978</v>
      </c>
      <c r="E182" s="29">
        <v>21255</v>
      </c>
      <c r="F182" s="29" t="s">
        <v>980</v>
      </c>
    </row>
    <row r="183" spans="1:6" ht="12.75" customHeight="1" x14ac:dyDescent="0.25">
      <c r="A183" s="29">
        <v>30</v>
      </c>
      <c r="B183" s="29" t="s">
        <v>977</v>
      </c>
      <c r="C183" s="29">
        <v>285</v>
      </c>
      <c r="D183" s="29" t="s">
        <v>978</v>
      </c>
      <c r="E183" s="29">
        <v>21260</v>
      </c>
      <c r="F183" s="29" t="s">
        <v>981</v>
      </c>
    </row>
    <row r="184" spans="1:6" ht="12.75" customHeight="1" x14ac:dyDescent="0.25">
      <c r="A184" s="29">
        <v>30</v>
      </c>
      <c r="B184" s="29" t="s">
        <v>977</v>
      </c>
      <c r="C184" s="29">
        <v>285</v>
      </c>
      <c r="D184" s="29" t="s">
        <v>978</v>
      </c>
      <c r="E184" s="29">
        <v>21275</v>
      </c>
      <c r="F184" s="29" t="s">
        <v>982</v>
      </c>
    </row>
    <row r="185" spans="1:6" ht="12.75" customHeight="1" x14ac:dyDescent="0.25">
      <c r="A185" s="29">
        <v>30</v>
      </c>
      <c r="B185" s="29" t="s">
        <v>977</v>
      </c>
      <c r="C185" s="29">
        <v>285</v>
      </c>
      <c r="D185" s="29" t="s">
        <v>978</v>
      </c>
      <c r="E185" s="29">
        <v>21285</v>
      </c>
      <c r="F185" s="29" t="s">
        <v>983</v>
      </c>
    </row>
    <row r="186" spans="1:6" ht="12.75" customHeight="1" x14ac:dyDescent="0.25">
      <c r="A186" s="29">
        <v>30</v>
      </c>
      <c r="B186" s="29" t="s">
        <v>977</v>
      </c>
      <c r="C186" s="29">
        <v>285</v>
      </c>
      <c r="D186" s="29" t="s">
        <v>978</v>
      </c>
      <c r="E186" s="29">
        <v>21290</v>
      </c>
      <c r="F186" s="29" t="s">
        <v>984</v>
      </c>
    </row>
    <row r="187" spans="1:6" ht="12.75" customHeight="1" x14ac:dyDescent="0.25">
      <c r="A187" s="29">
        <v>31</v>
      </c>
      <c r="B187" s="29" t="s">
        <v>985</v>
      </c>
      <c r="C187" s="29">
        <v>399</v>
      </c>
      <c r="D187" s="29" t="s">
        <v>986</v>
      </c>
      <c r="E187" s="29">
        <v>21300</v>
      </c>
      <c r="F187" s="29" t="s">
        <v>987</v>
      </c>
    </row>
    <row r="188" spans="1:6" ht="12.75" customHeight="1" x14ac:dyDescent="0.25">
      <c r="A188" s="29">
        <v>31</v>
      </c>
      <c r="B188" s="29" t="s">
        <v>985</v>
      </c>
      <c r="C188" s="29">
        <v>399</v>
      </c>
      <c r="D188" s="29" t="s">
        <v>986</v>
      </c>
      <c r="E188" s="29">
        <v>23115</v>
      </c>
      <c r="F188" s="29" t="s">
        <v>988</v>
      </c>
    </row>
    <row r="189" spans="1:6" ht="12.75" customHeight="1" x14ac:dyDescent="0.25">
      <c r="A189" s="29">
        <v>31</v>
      </c>
      <c r="B189" s="29" t="s">
        <v>985</v>
      </c>
      <c r="C189" s="29">
        <v>399</v>
      </c>
      <c r="D189" s="29" t="s">
        <v>986</v>
      </c>
      <c r="E189" s="29">
        <v>26560</v>
      </c>
      <c r="F189" s="29" t="s">
        <v>989</v>
      </c>
    </row>
    <row r="190" spans="1:6" ht="12.75" customHeight="1" x14ac:dyDescent="0.25">
      <c r="A190" s="29">
        <v>32</v>
      </c>
      <c r="B190" s="29" t="s">
        <v>990</v>
      </c>
      <c r="C190" s="29">
        <v>441</v>
      </c>
      <c r="D190" s="29" t="s">
        <v>991</v>
      </c>
      <c r="E190" s="29">
        <v>21375</v>
      </c>
      <c r="F190" s="29" t="s">
        <v>992</v>
      </c>
    </row>
    <row r="191" spans="1:6" ht="12.75" customHeight="1" x14ac:dyDescent="0.25">
      <c r="A191" s="29">
        <v>33</v>
      </c>
      <c r="B191" s="29" t="s">
        <v>993</v>
      </c>
      <c r="C191" s="29">
        <v>453</v>
      </c>
      <c r="D191" s="29" t="s">
        <v>994</v>
      </c>
      <c r="E191" s="29">
        <v>21385</v>
      </c>
      <c r="F191" s="29" t="s">
        <v>995</v>
      </c>
    </row>
    <row r="192" spans="1:6" ht="12.75" customHeight="1" x14ac:dyDescent="0.25">
      <c r="A192" s="29">
        <v>33</v>
      </c>
      <c r="B192" s="29" t="s">
        <v>993</v>
      </c>
      <c r="C192" s="29">
        <v>453</v>
      </c>
      <c r="D192" s="29" t="s">
        <v>994</v>
      </c>
      <c r="E192" s="29">
        <v>21390</v>
      </c>
      <c r="F192" s="29" t="s">
        <v>996</v>
      </c>
    </row>
    <row r="193" spans="1:6" ht="12.75" customHeight="1" x14ac:dyDescent="0.25">
      <c r="A193" s="29">
        <v>33</v>
      </c>
      <c r="B193" s="29" t="s">
        <v>993</v>
      </c>
      <c r="C193" s="29">
        <v>453</v>
      </c>
      <c r="D193" s="29" t="s">
        <v>994</v>
      </c>
      <c r="E193" s="29">
        <v>26525</v>
      </c>
      <c r="F193" s="29" t="s">
        <v>997</v>
      </c>
    </row>
    <row r="194" spans="1:6" ht="12.75" customHeight="1" x14ac:dyDescent="0.25">
      <c r="A194" s="29">
        <v>33</v>
      </c>
      <c r="B194" s="29" t="s">
        <v>993</v>
      </c>
      <c r="C194" s="29">
        <v>453</v>
      </c>
      <c r="D194" s="29" t="s">
        <v>994</v>
      </c>
      <c r="E194" s="29">
        <v>29233</v>
      </c>
      <c r="F194" s="29" t="s">
        <v>998</v>
      </c>
    </row>
    <row r="195" spans="1:6" ht="12.75" customHeight="1" x14ac:dyDescent="0.25">
      <c r="A195" s="29">
        <v>34</v>
      </c>
      <c r="B195" s="29" t="s">
        <v>999</v>
      </c>
      <c r="C195" s="29">
        <v>551</v>
      </c>
      <c r="D195" s="29" t="s">
        <v>1000</v>
      </c>
      <c r="E195" s="29">
        <v>20985</v>
      </c>
      <c r="F195" s="29" t="s">
        <v>1001</v>
      </c>
    </row>
    <row r="196" spans="1:6" ht="12.75" customHeight="1" x14ac:dyDescent="0.25">
      <c r="A196" s="29">
        <v>34</v>
      </c>
      <c r="B196" s="29" t="s">
        <v>999</v>
      </c>
      <c r="C196" s="29">
        <v>251</v>
      </c>
      <c r="D196" s="29" t="s">
        <v>1002</v>
      </c>
      <c r="E196" s="29">
        <v>20950</v>
      </c>
      <c r="F196" s="29" t="s">
        <v>493</v>
      </c>
    </row>
    <row r="197" spans="1:6" ht="12.75" customHeight="1" x14ac:dyDescent="0.25">
      <c r="A197" s="29">
        <v>34</v>
      </c>
      <c r="B197" s="29" t="s">
        <v>999</v>
      </c>
      <c r="C197" s="29">
        <v>251</v>
      </c>
      <c r="D197" s="29" t="s">
        <v>1002</v>
      </c>
      <c r="E197" s="29">
        <v>20955</v>
      </c>
      <c r="F197" s="29" t="s">
        <v>1003</v>
      </c>
    </row>
    <row r="198" spans="1:6" ht="12.75" customHeight="1" x14ac:dyDescent="0.25">
      <c r="A198" s="29">
        <v>34</v>
      </c>
      <c r="B198" s="29" t="s">
        <v>999</v>
      </c>
      <c r="C198" s="29">
        <v>251</v>
      </c>
      <c r="D198" s="29" t="s">
        <v>1002</v>
      </c>
      <c r="E198" s="29">
        <v>20960</v>
      </c>
      <c r="F198" s="29" t="s">
        <v>1004</v>
      </c>
    </row>
    <row r="199" spans="1:6" ht="12.75" customHeight="1" x14ac:dyDescent="0.25">
      <c r="A199" s="29">
        <v>35</v>
      </c>
      <c r="B199" s="29" t="s">
        <v>1005</v>
      </c>
      <c r="C199" s="29">
        <v>450</v>
      </c>
      <c r="D199" s="29" t="s">
        <v>1006</v>
      </c>
      <c r="E199" s="29">
        <v>21395</v>
      </c>
      <c r="F199" s="29" t="s">
        <v>1007</v>
      </c>
    </row>
    <row r="200" spans="1:6" ht="12.75" customHeight="1" x14ac:dyDescent="0.25">
      <c r="A200" s="29">
        <v>35</v>
      </c>
      <c r="B200" s="29" t="s">
        <v>1005</v>
      </c>
      <c r="C200" s="29">
        <v>53</v>
      </c>
      <c r="D200" s="29" t="s">
        <v>1008</v>
      </c>
      <c r="E200" s="29">
        <v>21400</v>
      </c>
      <c r="F200" s="29" t="s">
        <v>361</v>
      </c>
    </row>
    <row r="201" spans="1:6" ht="12.75" customHeight="1" x14ac:dyDescent="0.25">
      <c r="A201" s="29">
        <v>35</v>
      </c>
      <c r="B201" s="29" t="s">
        <v>1005</v>
      </c>
      <c r="C201" s="29">
        <v>288</v>
      </c>
      <c r="D201" s="29" t="s">
        <v>1009</v>
      </c>
      <c r="E201" s="29">
        <v>21405</v>
      </c>
      <c r="F201" s="29" t="s">
        <v>665</v>
      </c>
    </row>
    <row r="202" spans="1:6" ht="12.75" customHeight="1" x14ac:dyDescent="0.25">
      <c r="A202" s="29">
        <v>35</v>
      </c>
      <c r="B202" s="29" t="s">
        <v>1005</v>
      </c>
      <c r="C202" s="29">
        <v>291</v>
      </c>
      <c r="D202" s="29" t="s">
        <v>1010</v>
      </c>
      <c r="E202" s="29">
        <v>21410</v>
      </c>
      <c r="F202" s="29" t="s">
        <v>1011</v>
      </c>
    </row>
    <row r="203" spans="1:6" ht="12.75" customHeight="1" x14ac:dyDescent="0.25">
      <c r="A203" s="29">
        <v>35</v>
      </c>
      <c r="B203" s="29" t="s">
        <v>1005</v>
      </c>
      <c r="C203" s="29">
        <v>306</v>
      </c>
      <c r="D203" s="29" t="s">
        <v>1012</v>
      </c>
      <c r="E203" s="29">
        <v>21420</v>
      </c>
      <c r="F203" s="29" t="s">
        <v>1013</v>
      </c>
    </row>
    <row r="204" spans="1:6" ht="12.75" customHeight="1" x14ac:dyDescent="0.25">
      <c r="A204" s="29">
        <v>35</v>
      </c>
      <c r="B204" s="29" t="s">
        <v>1005</v>
      </c>
      <c r="C204" s="29">
        <v>306</v>
      </c>
      <c r="D204" s="29" t="s">
        <v>1012</v>
      </c>
      <c r="E204" s="29">
        <v>23095</v>
      </c>
      <c r="F204" s="29" t="s">
        <v>1014</v>
      </c>
    </row>
    <row r="205" spans="1:6" ht="12.75" customHeight="1" x14ac:dyDescent="0.25">
      <c r="A205" s="29">
        <v>35</v>
      </c>
      <c r="B205" s="29" t="s">
        <v>1005</v>
      </c>
      <c r="C205" s="29">
        <v>306</v>
      </c>
      <c r="D205" s="29" t="s">
        <v>1012</v>
      </c>
      <c r="E205" s="29">
        <v>23100</v>
      </c>
      <c r="F205" s="29" t="s">
        <v>1015</v>
      </c>
    </row>
    <row r="206" spans="1:6" ht="12.75" customHeight="1" x14ac:dyDescent="0.25">
      <c r="A206" s="29">
        <v>35</v>
      </c>
      <c r="B206" s="29" t="s">
        <v>1005</v>
      </c>
      <c r="C206" s="29">
        <v>450</v>
      </c>
      <c r="D206" s="29" t="s">
        <v>1006</v>
      </c>
      <c r="E206" s="29">
        <v>26990</v>
      </c>
      <c r="F206" s="29" t="s">
        <v>1016</v>
      </c>
    </row>
    <row r="207" spans="1:6" ht="12.75" customHeight="1" x14ac:dyDescent="0.25">
      <c r="A207" s="29">
        <v>35</v>
      </c>
      <c r="B207" s="29" t="s">
        <v>1005</v>
      </c>
      <c r="C207" s="29">
        <v>450</v>
      </c>
      <c r="D207" s="29" t="s">
        <v>1006</v>
      </c>
      <c r="E207" s="29">
        <v>28730</v>
      </c>
      <c r="F207" s="29" t="s">
        <v>1017</v>
      </c>
    </row>
    <row r="208" spans="1:6" ht="12.75" customHeight="1" x14ac:dyDescent="0.25">
      <c r="A208" s="29">
        <v>36</v>
      </c>
      <c r="B208" s="29" t="s">
        <v>1018</v>
      </c>
      <c r="C208" s="29">
        <v>568</v>
      </c>
      <c r="D208" s="29" t="s">
        <v>1019</v>
      </c>
      <c r="E208" s="29">
        <v>26930</v>
      </c>
      <c r="F208" s="29" t="s">
        <v>1020</v>
      </c>
    </row>
    <row r="209" spans="1:6" ht="12.75" customHeight="1" x14ac:dyDescent="0.25">
      <c r="A209" s="29">
        <v>36</v>
      </c>
      <c r="B209" s="29" t="s">
        <v>1018</v>
      </c>
      <c r="C209" s="29">
        <v>568</v>
      </c>
      <c r="D209" s="29" t="s">
        <v>1019</v>
      </c>
      <c r="E209" s="29">
        <v>28140</v>
      </c>
      <c r="F209" s="29" t="s">
        <v>1021</v>
      </c>
    </row>
    <row r="210" spans="1:6" ht="12.75" customHeight="1" x14ac:dyDescent="0.25">
      <c r="A210" s="29">
        <v>36</v>
      </c>
      <c r="B210" s="29" t="s">
        <v>1018</v>
      </c>
      <c r="C210" s="29">
        <v>568</v>
      </c>
      <c r="D210" s="29" t="s">
        <v>1019</v>
      </c>
      <c r="E210" s="29">
        <v>28335</v>
      </c>
      <c r="F210" s="29" t="s">
        <v>1022</v>
      </c>
    </row>
    <row r="211" spans="1:6" ht="12.75" customHeight="1" x14ac:dyDescent="0.25">
      <c r="A211" s="29">
        <v>36</v>
      </c>
      <c r="B211" s="29" t="s">
        <v>1018</v>
      </c>
      <c r="C211" s="29">
        <v>568</v>
      </c>
      <c r="D211" s="29" t="s">
        <v>1019</v>
      </c>
      <c r="E211" s="29">
        <v>21475</v>
      </c>
      <c r="F211" s="29" t="s">
        <v>1023</v>
      </c>
    </row>
    <row r="212" spans="1:6" ht="12.75" customHeight="1" x14ac:dyDescent="0.25">
      <c r="A212" s="29">
        <v>36</v>
      </c>
      <c r="B212" s="29" t="s">
        <v>1018</v>
      </c>
      <c r="C212" s="29">
        <v>568</v>
      </c>
      <c r="D212" s="29" t="s">
        <v>1019</v>
      </c>
      <c r="E212" s="29">
        <v>21480</v>
      </c>
      <c r="F212" s="29" t="s">
        <v>1024</v>
      </c>
    </row>
    <row r="213" spans="1:6" ht="12.75" customHeight="1" x14ac:dyDescent="0.25">
      <c r="A213" s="29">
        <v>37</v>
      </c>
      <c r="B213" s="29" t="s">
        <v>1025</v>
      </c>
      <c r="C213" s="29">
        <v>335</v>
      </c>
      <c r="D213" s="29" t="s">
        <v>1026</v>
      </c>
      <c r="E213" s="29">
        <v>21505</v>
      </c>
      <c r="F213" s="29" t="s">
        <v>521</v>
      </c>
    </row>
    <row r="214" spans="1:6" ht="12.75" customHeight="1" x14ac:dyDescent="0.25">
      <c r="A214" s="29">
        <v>37</v>
      </c>
      <c r="B214" s="29" t="s">
        <v>1025</v>
      </c>
      <c r="C214" s="29">
        <v>335</v>
      </c>
      <c r="D214" s="29" t="s">
        <v>1026</v>
      </c>
      <c r="E214" s="29">
        <v>21510</v>
      </c>
      <c r="F214" s="29" t="s">
        <v>1027</v>
      </c>
    </row>
    <row r="215" spans="1:6" ht="12.75" customHeight="1" x14ac:dyDescent="0.25">
      <c r="A215" s="29">
        <v>37</v>
      </c>
      <c r="B215" s="29" t="s">
        <v>1025</v>
      </c>
      <c r="C215" s="29">
        <v>335</v>
      </c>
      <c r="D215" s="29" t="s">
        <v>1026</v>
      </c>
      <c r="E215" s="29">
        <v>21515</v>
      </c>
      <c r="F215" s="29" t="s">
        <v>1028</v>
      </c>
    </row>
    <row r="216" spans="1:6" ht="12.75" customHeight="1" x14ac:dyDescent="0.25">
      <c r="A216" s="29">
        <v>37</v>
      </c>
      <c r="B216" s="29" t="s">
        <v>1025</v>
      </c>
      <c r="C216" s="29">
        <v>335</v>
      </c>
      <c r="D216" s="29" t="s">
        <v>1026</v>
      </c>
      <c r="E216" s="29">
        <v>21520</v>
      </c>
      <c r="F216" s="29" t="s">
        <v>52</v>
      </c>
    </row>
    <row r="217" spans="1:6" ht="12.75" customHeight="1" x14ac:dyDescent="0.25">
      <c r="A217" s="29">
        <v>37</v>
      </c>
      <c r="B217" s="29" t="s">
        <v>1025</v>
      </c>
      <c r="C217" s="29">
        <v>335</v>
      </c>
      <c r="D217" s="29" t="s">
        <v>1026</v>
      </c>
      <c r="E217" s="29">
        <v>21525</v>
      </c>
      <c r="F217" s="29" t="s">
        <v>1029</v>
      </c>
    </row>
    <row r="218" spans="1:6" ht="12.75" customHeight="1" x14ac:dyDescent="0.25">
      <c r="A218" s="29">
        <v>37</v>
      </c>
      <c r="B218" s="29" t="s">
        <v>1025</v>
      </c>
      <c r="C218" s="29">
        <v>335</v>
      </c>
      <c r="D218" s="29" t="s">
        <v>1026</v>
      </c>
      <c r="E218" s="29">
        <v>21530</v>
      </c>
      <c r="F218" s="29" t="s">
        <v>1030</v>
      </c>
    </row>
    <row r="219" spans="1:6" ht="12.75" customHeight="1" x14ac:dyDescent="0.25">
      <c r="A219" s="29">
        <v>37</v>
      </c>
      <c r="B219" s="29" t="s">
        <v>1025</v>
      </c>
      <c r="C219" s="29">
        <v>335</v>
      </c>
      <c r="D219" s="29" t="s">
        <v>1026</v>
      </c>
      <c r="E219" s="29">
        <v>21540</v>
      </c>
      <c r="F219" s="29" t="s">
        <v>1031</v>
      </c>
    </row>
    <row r="220" spans="1:6" ht="12.75" customHeight="1" x14ac:dyDescent="0.25">
      <c r="A220" s="29">
        <v>37</v>
      </c>
      <c r="B220" s="29" t="s">
        <v>1025</v>
      </c>
      <c r="C220" s="29">
        <v>335</v>
      </c>
      <c r="D220" s="29" t="s">
        <v>1026</v>
      </c>
      <c r="E220" s="29">
        <v>21545</v>
      </c>
      <c r="F220" s="29" t="s">
        <v>1032</v>
      </c>
    </row>
    <row r="221" spans="1:6" ht="12.75" customHeight="1" x14ac:dyDescent="0.25">
      <c r="A221" s="29">
        <v>37</v>
      </c>
      <c r="B221" s="29" t="s">
        <v>1025</v>
      </c>
      <c r="C221" s="29">
        <v>335</v>
      </c>
      <c r="D221" s="29" t="s">
        <v>1026</v>
      </c>
      <c r="E221" s="29">
        <v>21555</v>
      </c>
      <c r="F221" s="29" t="s">
        <v>1033</v>
      </c>
    </row>
    <row r="222" spans="1:6" ht="12.75" customHeight="1" x14ac:dyDescent="0.25">
      <c r="A222" s="29">
        <v>37</v>
      </c>
      <c r="B222" s="29" t="s">
        <v>1025</v>
      </c>
      <c r="C222" s="29">
        <v>335</v>
      </c>
      <c r="D222" s="29" t="s">
        <v>1026</v>
      </c>
      <c r="E222" s="29">
        <v>21560</v>
      </c>
      <c r="F222" s="29" t="s">
        <v>1034</v>
      </c>
    </row>
    <row r="223" spans="1:6" ht="12.75" customHeight="1" x14ac:dyDescent="0.25">
      <c r="A223" s="29">
        <v>37</v>
      </c>
      <c r="B223" s="29" t="s">
        <v>1025</v>
      </c>
      <c r="C223" s="29">
        <v>335</v>
      </c>
      <c r="D223" s="29" t="s">
        <v>1026</v>
      </c>
      <c r="E223" s="29">
        <v>21565</v>
      </c>
      <c r="F223" s="29" t="s">
        <v>1035</v>
      </c>
    </row>
    <row r="224" spans="1:6" ht="12.75" customHeight="1" x14ac:dyDescent="0.25">
      <c r="A224" s="29">
        <v>37</v>
      </c>
      <c r="B224" s="29" t="s">
        <v>1025</v>
      </c>
      <c r="C224" s="29">
        <v>335</v>
      </c>
      <c r="D224" s="29" t="s">
        <v>1026</v>
      </c>
      <c r="E224" s="29">
        <v>21600</v>
      </c>
      <c r="F224" s="29" t="s">
        <v>1036</v>
      </c>
    </row>
    <row r="225" spans="1:6" ht="12.75" customHeight="1" x14ac:dyDescent="0.25">
      <c r="A225" s="29">
        <v>37</v>
      </c>
      <c r="B225" s="29" t="s">
        <v>1025</v>
      </c>
      <c r="C225" s="29">
        <v>335</v>
      </c>
      <c r="D225" s="29" t="s">
        <v>1026</v>
      </c>
      <c r="E225" s="29">
        <v>21605</v>
      </c>
      <c r="F225" s="29" t="s">
        <v>1037</v>
      </c>
    </row>
    <row r="226" spans="1:6" ht="12.75" customHeight="1" x14ac:dyDescent="0.25">
      <c r="A226" s="29">
        <v>37</v>
      </c>
      <c r="B226" s="29" t="s">
        <v>1025</v>
      </c>
      <c r="C226" s="29">
        <v>335</v>
      </c>
      <c r="D226" s="29" t="s">
        <v>1026</v>
      </c>
      <c r="E226" s="29">
        <v>21610</v>
      </c>
      <c r="F226" s="29" t="s">
        <v>1038</v>
      </c>
    </row>
    <row r="227" spans="1:6" ht="12.75" customHeight="1" x14ac:dyDescent="0.25">
      <c r="A227" s="29">
        <v>37</v>
      </c>
      <c r="B227" s="29" t="s">
        <v>1025</v>
      </c>
      <c r="C227" s="29">
        <v>335</v>
      </c>
      <c r="D227" s="29" t="s">
        <v>1026</v>
      </c>
      <c r="E227" s="29">
        <v>21575</v>
      </c>
      <c r="F227" s="29" t="s">
        <v>248</v>
      </c>
    </row>
    <row r="228" spans="1:6" ht="12.75" customHeight="1" x14ac:dyDescent="0.25">
      <c r="A228" s="29">
        <v>37</v>
      </c>
      <c r="B228" s="29" t="s">
        <v>1025</v>
      </c>
      <c r="C228" s="29">
        <v>335</v>
      </c>
      <c r="D228" s="29" t="s">
        <v>1026</v>
      </c>
      <c r="E228" s="29">
        <v>21590</v>
      </c>
      <c r="F228" s="29" t="s">
        <v>1039</v>
      </c>
    </row>
    <row r="229" spans="1:6" ht="12.75" customHeight="1" x14ac:dyDescent="0.25">
      <c r="A229" s="29">
        <v>37</v>
      </c>
      <c r="B229" s="29" t="s">
        <v>1025</v>
      </c>
      <c r="C229" s="29">
        <v>335</v>
      </c>
      <c r="D229" s="29" t="s">
        <v>1026</v>
      </c>
      <c r="E229" s="29">
        <v>21635</v>
      </c>
      <c r="F229" s="29" t="s">
        <v>1040</v>
      </c>
    </row>
    <row r="230" spans="1:6" ht="12.75" customHeight="1" x14ac:dyDescent="0.25">
      <c r="A230" s="29">
        <v>37</v>
      </c>
      <c r="B230" s="29" t="s">
        <v>1025</v>
      </c>
      <c r="C230" s="29">
        <v>335</v>
      </c>
      <c r="D230" s="29" t="s">
        <v>1026</v>
      </c>
      <c r="E230" s="29">
        <v>21640</v>
      </c>
      <c r="F230" s="29" t="s">
        <v>1041</v>
      </c>
    </row>
    <row r="231" spans="1:6" ht="12.75" customHeight="1" x14ac:dyDescent="0.25">
      <c r="A231" s="29">
        <v>37</v>
      </c>
      <c r="B231" s="29" t="s">
        <v>1025</v>
      </c>
      <c r="C231" s="29">
        <v>335</v>
      </c>
      <c r="D231" s="29" t="s">
        <v>1026</v>
      </c>
      <c r="E231" s="29">
        <v>28145</v>
      </c>
      <c r="F231" s="29" t="s">
        <v>1042</v>
      </c>
    </row>
    <row r="232" spans="1:6" ht="12.75" customHeight="1" x14ac:dyDescent="0.25">
      <c r="A232" s="29">
        <v>37</v>
      </c>
      <c r="B232" s="29" t="s">
        <v>1025</v>
      </c>
      <c r="C232" s="29">
        <v>335</v>
      </c>
      <c r="D232" s="29" t="s">
        <v>1026</v>
      </c>
      <c r="E232" s="29">
        <v>28110</v>
      </c>
      <c r="F232" s="29" t="s">
        <v>1043</v>
      </c>
    </row>
    <row r="233" spans="1:6" ht="12.75" customHeight="1" x14ac:dyDescent="0.25">
      <c r="A233" s="29">
        <v>37</v>
      </c>
      <c r="B233" s="29" t="s">
        <v>1025</v>
      </c>
      <c r="C233" s="29">
        <v>335</v>
      </c>
      <c r="D233" s="29" t="s">
        <v>1026</v>
      </c>
      <c r="E233" s="29">
        <v>28125</v>
      </c>
      <c r="F233" s="29" t="s">
        <v>1044</v>
      </c>
    </row>
    <row r="234" spans="1:6" ht="12.75" customHeight="1" x14ac:dyDescent="0.25">
      <c r="A234" s="29">
        <v>37</v>
      </c>
      <c r="B234" s="29" t="s">
        <v>1025</v>
      </c>
      <c r="C234" s="29">
        <v>335</v>
      </c>
      <c r="D234" s="29" t="s">
        <v>1026</v>
      </c>
      <c r="E234" s="29">
        <v>28135</v>
      </c>
      <c r="F234" s="29" t="s">
        <v>1045</v>
      </c>
    </row>
    <row r="235" spans="1:6" ht="12.75" customHeight="1" x14ac:dyDescent="0.25">
      <c r="A235" s="29">
        <v>37</v>
      </c>
      <c r="B235" s="29" t="s">
        <v>1025</v>
      </c>
      <c r="C235" s="29">
        <v>335</v>
      </c>
      <c r="D235" s="29" t="s">
        <v>1026</v>
      </c>
      <c r="E235" s="29">
        <v>28055</v>
      </c>
      <c r="F235" s="29" t="s">
        <v>1046</v>
      </c>
    </row>
    <row r="236" spans="1:6" ht="12.75" customHeight="1" x14ac:dyDescent="0.25">
      <c r="A236" s="29">
        <v>37</v>
      </c>
      <c r="B236" s="29" t="s">
        <v>1025</v>
      </c>
      <c r="C236" s="29">
        <v>335</v>
      </c>
      <c r="D236" s="29" t="s">
        <v>1026</v>
      </c>
      <c r="E236" s="29">
        <v>27595</v>
      </c>
      <c r="F236" s="29" t="s">
        <v>1047</v>
      </c>
    </row>
    <row r="237" spans="1:6" ht="12.75" customHeight="1" x14ac:dyDescent="0.25">
      <c r="A237" s="29">
        <v>37</v>
      </c>
      <c r="B237" s="29" t="s">
        <v>1025</v>
      </c>
      <c r="C237" s="29">
        <v>335</v>
      </c>
      <c r="D237" s="29" t="s">
        <v>1026</v>
      </c>
      <c r="E237" s="29">
        <v>23090</v>
      </c>
      <c r="F237" s="29" t="s">
        <v>1048</v>
      </c>
    </row>
    <row r="238" spans="1:6" ht="12.75" customHeight="1" x14ac:dyDescent="0.25">
      <c r="A238" s="29">
        <v>37</v>
      </c>
      <c r="B238" s="29" t="s">
        <v>1025</v>
      </c>
      <c r="C238" s="29">
        <v>335</v>
      </c>
      <c r="D238" s="29" t="s">
        <v>1026</v>
      </c>
      <c r="E238" s="29">
        <v>26435</v>
      </c>
      <c r="F238" s="29" t="s">
        <v>1049</v>
      </c>
    </row>
    <row r="239" spans="1:6" ht="12.75" customHeight="1" x14ac:dyDescent="0.25">
      <c r="A239" s="29">
        <v>37</v>
      </c>
      <c r="B239" s="29" t="s">
        <v>1025</v>
      </c>
      <c r="C239" s="29">
        <v>335</v>
      </c>
      <c r="D239" s="29" t="s">
        <v>1026</v>
      </c>
      <c r="E239" s="29">
        <v>29170</v>
      </c>
      <c r="F239" s="29" t="s">
        <v>1050</v>
      </c>
    </row>
    <row r="240" spans="1:6" ht="12.75" customHeight="1" x14ac:dyDescent="0.25">
      <c r="A240" s="29">
        <v>37</v>
      </c>
      <c r="B240" s="29" t="s">
        <v>1025</v>
      </c>
      <c r="C240" s="29">
        <v>335</v>
      </c>
      <c r="D240" s="29" t="s">
        <v>1026</v>
      </c>
      <c r="E240" s="29">
        <v>29085</v>
      </c>
      <c r="F240" s="29" t="s">
        <v>1051</v>
      </c>
    </row>
    <row r="241" spans="1:6" ht="12.75" customHeight="1" x14ac:dyDescent="0.25">
      <c r="A241" s="29">
        <v>39</v>
      </c>
      <c r="B241" s="29" t="s">
        <v>1052</v>
      </c>
      <c r="C241" s="29">
        <v>493</v>
      </c>
      <c r="D241" s="29" t="s">
        <v>1053</v>
      </c>
      <c r="E241" s="29">
        <v>26860</v>
      </c>
      <c r="F241" s="29" t="s">
        <v>1054</v>
      </c>
    </row>
    <row r="242" spans="1:6" ht="12.75" customHeight="1" x14ac:dyDescent="0.25">
      <c r="A242" s="29">
        <v>39</v>
      </c>
      <c r="B242" s="29" t="s">
        <v>1052</v>
      </c>
      <c r="C242" s="29">
        <v>17</v>
      </c>
      <c r="D242" s="29" t="s">
        <v>1055</v>
      </c>
      <c r="E242" s="29">
        <v>21745</v>
      </c>
      <c r="F242" s="29" t="s">
        <v>1056</v>
      </c>
    </row>
    <row r="243" spans="1:6" ht="12.75" customHeight="1" x14ac:dyDescent="0.25">
      <c r="A243" s="29">
        <v>39</v>
      </c>
      <c r="B243" s="29" t="s">
        <v>1052</v>
      </c>
      <c r="C243" s="29">
        <v>17</v>
      </c>
      <c r="D243" s="29" t="s">
        <v>1055</v>
      </c>
      <c r="E243" s="29">
        <v>21750</v>
      </c>
      <c r="F243" s="29" t="s">
        <v>1057</v>
      </c>
    </row>
    <row r="244" spans="1:6" ht="12.75" customHeight="1" x14ac:dyDescent="0.25">
      <c r="A244" s="29">
        <v>39</v>
      </c>
      <c r="B244" s="29" t="s">
        <v>1052</v>
      </c>
      <c r="C244" s="29">
        <v>367</v>
      </c>
      <c r="D244" s="29" t="s">
        <v>1058</v>
      </c>
      <c r="E244" s="29">
        <v>21790</v>
      </c>
      <c r="F244" s="29" t="s">
        <v>1059</v>
      </c>
    </row>
    <row r="245" spans="1:6" ht="12.75" customHeight="1" x14ac:dyDescent="0.25">
      <c r="A245" s="29">
        <v>40</v>
      </c>
      <c r="B245" s="29" t="s">
        <v>1060</v>
      </c>
      <c r="C245" s="29">
        <v>357</v>
      </c>
      <c r="D245" s="29" t="s">
        <v>434</v>
      </c>
      <c r="E245" s="29">
        <v>21760</v>
      </c>
      <c r="F245" s="29" t="s">
        <v>1061</v>
      </c>
    </row>
    <row r="246" spans="1:6" ht="12.75" customHeight="1" x14ac:dyDescent="0.25">
      <c r="A246" s="29">
        <v>40</v>
      </c>
      <c r="B246" s="29" t="s">
        <v>1060</v>
      </c>
      <c r="C246" s="29">
        <v>357</v>
      </c>
      <c r="D246" s="29" t="s">
        <v>434</v>
      </c>
      <c r="E246" s="29">
        <v>21765</v>
      </c>
      <c r="F246" s="29" t="s">
        <v>1062</v>
      </c>
    </row>
    <row r="247" spans="1:6" ht="12.75" customHeight="1" x14ac:dyDescent="0.25">
      <c r="A247" s="29">
        <v>40</v>
      </c>
      <c r="B247" s="29" t="s">
        <v>1060</v>
      </c>
      <c r="C247" s="29">
        <v>357</v>
      </c>
      <c r="D247" s="29" t="s">
        <v>434</v>
      </c>
      <c r="E247" s="29">
        <v>27895</v>
      </c>
      <c r="F247" s="29" t="s">
        <v>433</v>
      </c>
    </row>
    <row r="248" spans="1:6" ht="12.75" customHeight="1" x14ac:dyDescent="0.25">
      <c r="A248" s="29">
        <v>40</v>
      </c>
      <c r="B248" s="29" t="s">
        <v>1060</v>
      </c>
      <c r="C248" s="29">
        <v>357</v>
      </c>
      <c r="D248" s="29" t="s">
        <v>434</v>
      </c>
      <c r="E248" s="29">
        <v>28320</v>
      </c>
      <c r="F248" s="29" t="s">
        <v>1063</v>
      </c>
    </row>
    <row r="249" spans="1:6" ht="12.75" customHeight="1" x14ac:dyDescent="0.25">
      <c r="A249" s="29">
        <v>40</v>
      </c>
      <c r="B249" s="29" t="s">
        <v>1060</v>
      </c>
      <c r="C249" s="29">
        <v>357</v>
      </c>
      <c r="D249" s="29" t="s">
        <v>434</v>
      </c>
      <c r="E249" s="29">
        <v>26580</v>
      </c>
      <c r="F249" s="29" t="s">
        <v>1064</v>
      </c>
    </row>
    <row r="250" spans="1:6" ht="12.75" customHeight="1" x14ac:dyDescent="0.25">
      <c r="A250" s="29">
        <v>40</v>
      </c>
      <c r="B250" s="29" t="s">
        <v>1060</v>
      </c>
      <c r="C250" s="29">
        <v>357</v>
      </c>
      <c r="D250" s="29" t="s">
        <v>434</v>
      </c>
      <c r="E250" s="29">
        <v>29234</v>
      </c>
      <c r="F250" s="29" t="s">
        <v>1065</v>
      </c>
    </row>
    <row r="251" spans="1:6" ht="12.75" customHeight="1" x14ac:dyDescent="0.25">
      <c r="A251" s="29">
        <v>41</v>
      </c>
      <c r="B251" s="29" t="s">
        <v>1066</v>
      </c>
      <c r="C251" s="29">
        <v>71</v>
      </c>
      <c r="D251" s="29" t="s">
        <v>419</v>
      </c>
      <c r="E251" s="29">
        <v>27765</v>
      </c>
      <c r="F251" s="29" t="s">
        <v>1067</v>
      </c>
    </row>
    <row r="252" spans="1:6" ht="12.75" customHeight="1" x14ac:dyDescent="0.25">
      <c r="A252" s="29">
        <v>41</v>
      </c>
      <c r="B252" s="29" t="s">
        <v>1066</v>
      </c>
      <c r="C252" s="29">
        <v>259</v>
      </c>
      <c r="D252" s="29" t="s">
        <v>1068</v>
      </c>
      <c r="E252" s="29">
        <v>27530</v>
      </c>
      <c r="F252" s="29" t="s">
        <v>1069</v>
      </c>
    </row>
    <row r="253" spans="1:6" ht="12.75" customHeight="1" x14ac:dyDescent="0.25">
      <c r="A253" s="29">
        <v>41</v>
      </c>
      <c r="B253" s="29" t="s">
        <v>1066</v>
      </c>
      <c r="C253" s="29">
        <v>71</v>
      </c>
      <c r="D253" s="29" t="s">
        <v>419</v>
      </c>
      <c r="E253" s="29">
        <v>21800</v>
      </c>
      <c r="F253" s="29" t="s">
        <v>1070</v>
      </c>
    </row>
    <row r="254" spans="1:6" ht="12.75" customHeight="1" x14ac:dyDescent="0.25">
      <c r="A254" s="29">
        <v>41</v>
      </c>
      <c r="B254" s="29" t="s">
        <v>1066</v>
      </c>
      <c r="C254" s="29">
        <v>260</v>
      </c>
      <c r="D254" s="29" t="s">
        <v>1071</v>
      </c>
      <c r="E254" s="29">
        <v>21805</v>
      </c>
      <c r="F254" s="29" t="s">
        <v>1072</v>
      </c>
    </row>
    <row r="255" spans="1:6" ht="12.75" customHeight="1" x14ac:dyDescent="0.25">
      <c r="A255" s="29">
        <v>41</v>
      </c>
      <c r="B255" s="29" t="s">
        <v>1066</v>
      </c>
      <c r="C255" s="29">
        <v>260</v>
      </c>
      <c r="D255" s="29" t="s">
        <v>1071</v>
      </c>
      <c r="E255" s="29">
        <v>21810</v>
      </c>
      <c r="F255" s="29" t="s">
        <v>1073</v>
      </c>
    </row>
    <row r="256" spans="1:6" ht="12.75" customHeight="1" x14ac:dyDescent="0.25">
      <c r="A256" s="29">
        <v>41</v>
      </c>
      <c r="B256" s="29" t="s">
        <v>1066</v>
      </c>
      <c r="C256" s="29">
        <v>259</v>
      </c>
      <c r="D256" s="29" t="s">
        <v>1068</v>
      </c>
      <c r="E256" s="29">
        <v>21815</v>
      </c>
      <c r="F256" s="29" t="s">
        <v>1074</v>
      </c>
    </row>
    <row r="257" spans="1:6" ht="12.75" customHeight="1" x14ac:dyDescent="0.25">
      <c r="A257" s="29">
        <v>42</v>
      </c>
      <c r="B257" s="29" t="s">
        <v>1075</v>
      </c>
      <c r="C257" s="29">
        <v>371</v>
      </c>
      <c r="D257" s="29" t="s">
        <v>611</v>
      </c>
      <c r="E257" s="29">
        <v>21825</v>
      </c>
      <c r="F257" s="29" t="s">
        <v>1076</v>
      </c>
    </row>
    <row r="258" spans="1:6" ht="12.75" customHeight="1" x14ac:dyDescent="0.25">
      <c r="A258" s="29">
        <v>42</v>
      </c>
      <c r="B258" s="29" t="s">
        <v>1075</v>
      </c>
      <c r="C258" s="29">
        <v>371</v>
      </c>
      <c r="D258" s="29" t="s">
        <v>611</v>
      </c>
      <c r="E258" s="29">
        <v>21835</v>
      </c>
      <c r="F258" s="29" t="s">
        <v>1077</v>
      </c>
    </row>
    <row r="259" spans="1:6" ht="12.75" customHeight="1" x14ac:dyDescent="0.25">
      <c r="A259" s="29">
        <v>42</v>
      </c>
      <c r="B259" s="29" t="s">
        <v>1075</v>
      </c>
      <c r="C259" s="29">
        <v>371</v>
      </c>
      <c r="D259" s="29" t="s">
        <v>611</v>
      </c>
      <c r="E259" s="29">
        <v>21840</v>
      </c>
      <c r="F259" s="29" t="s">
        <v>1078</v>
      </c>
    </row>
    <row r="260" spans="1:6" ht="12.75" customHeight="1" x14ac:dyDescent="0.25">
      <c r="A260" s="29">
        <v>42</v>
      </c>
      <c r="B260" s="29" t="s">
        <v>1075</v>
      </c>
      <c r="C260" s="29">
        <v>371</v>
      </c>
      <c r="D260" s="29" t="s">
        <v>611</v>
      </c>
      <c r="E260" s="29">
        <v>21845</v>
      </c>
      <c r="F260" s="29" t="s">
        <v>1079</v>
      </c>
    </row>
    <row r="261" spans="1:6" ht="12.75" customHeight="1" x14ac:dyDescent="0.25">
      <c r="A261" s="29">
        <v>42</v>
      </c>
      <c r="B261" s="29" t="s">
        <v>1075</v>
      </c>
      <c r="C261" s="29">
        <v>371</v>
      </c>
      <c r="D261" s="29" t="s">
        <v>611</v>
      </c>
      <c r="E261" s="29">
        <v>21850</v>
      </c>
      <c r="F261" s="29" t="s">
        <v>1080</v>
      </c>
    </row>
    <row r="262" spans="1:6" ht="12.75" customHeight="1" x14ac:dyDescent="0.25">
      <c r="A262" s="29">
        <v>42</v>
      </c>
      <c r="B262" s="29" t="s">
        <v>1075</v>
      </c>
      <c r="C262" s="29">
        <v>371</v>
      </c>
      <c r="D262" s="29" t="s">
        <v>611</v>
      </c>
      <c r="E262" s="29">
        <v>21860</v>
      </c>
      <c r="F262" s="29" t="s">
        <v>1081</v>
      </c>
    </row>
    <row r="263" spans="1:6" ht="12.75" customHeight="1" x14ac:dyDescent="0.25">
      <c r="A263" s="29">
        <v>42</v>
      </c>
      <c r="B263" s="29" t="s">
        <v>1075</v>
      </c>
      <c r="C263" s="29">
        <v>371</v>
      </c>
      <c r="D263" s="29" t="s">
        <v>611</v>
      </c>
      <c r="E263" s="29">
        <v>21865</v>
      </c>
      <c r="F263" s="29" t="s">
        <v>1082</v>
      </c>
    </row>
    <row r="264" spans="1:6" ht="12.75" customHeight="1" x14ac:dyDescent="0.25">
      <c r="A264" s="29">
        <v>42</v>
      </c>
      <c r="B264" s="29" t="s">
        <v>1075</v>
      </c>
      <c r="C264" s="29">
        <v>371</v>
      </c>
      <c r="D264" s="29" t="s">
        <v>611</v>
      </c>
      <c r="E264" s="29">
        <v>21875</v>
      </c>
      <c r="F264" s="29" t="s">
        <v>1083</v>
      </c>
    </row>
    <row r="265" spans="1:6" ht="12.75" customHeight="1" x14ac:dyDescent="0.25">
      <c r="A265" s="29">
        <v>42</v>
      </c>
      <c r="B265" s="29" t="s">
        <v>1075</v>
      </c>
      <c r="C265" s="29">
        <v>371</v>
      </c>
      <c r="D265" s="29" t="s">
        <v>611</v>
      </c>
      <c r="E265" s="29">
        <v>21885</v>
      </c>
      <c r="F265" s="29" t="s">
        <v>1084</v>
      </c>
    </row>
    <row r="266" spans="1:6" ht="12.75" customHeight="1" x14ac:dyDescent="0.25">
      <c r="A266" s="29">
        <v>42</v>
      </c>
      <c r="B266" s="29" t="s">
        <v>1075</v>
      </c>
      <c r="C266" s="29">
        <v>371</v>
      </c>
      <c r="D266" s="29" t="s">
        <v>611</v>
      </c>
      <c r="E266" s="29">
        <v>21890</v>
      </c>
      <c r="F266" s="29" t="s">
        <v>1085</v>
      </c>
    </row>
    <row r="267" spans="1:6" ht="12.75" customHeight="1" x14ac:dyDescent="0.25">
      <c r="A267" s="29">
        <v>42</v>
      </c>
      <c r="B267" s="29" t="s">
        <v>1075</v>
      </c>
      <c r="C267" s="29">
        <v>371</v>
      </c>
      <c r="D267" s="29" t="s">
        <v>611</v>
      </c>
      <c r="E267" s="29">
        <v>21895</v>
      </c>
      <c r="F267" s="29" t="s">
        <v>1086</v>
      </c>
    </row>
    <row r="268" spans="1:6" ht="12.75" customHeight="1" x14ac:dyDescent="0.25">
      <c r="A268" s="29">
        <v>42</v>
      </c>
      <c r="B268" s="29" t="s">
        <v>1075</v>
      </c>
      <c r="C268" s="29">
        <v>371</v>
      </c>
      <c r="D268" s="29" t="s">
        <v>611</v>
      </c>
      <c r="E268" s="29">
        <v>21925</v>
      </c>
      <c r="F268" s="29" t="s">
        <v>1087</v>
      </c>
    </row>
    <row r="269" spans="1:6" ht="12.75" customHeight="1" x14ac:dyDescent="0.25">
      <c r="A269" s="29">
        <v>42</v>
      </c>
      <c r="B269" s="29" t="s">
        <v>1075</v>
      </c>
      <c r="C269" s="29">
        <v>371</v>
      </c>
      <c r="D269" s="29" t="s">
        <v>611</v>
      </c>
      <c r="E269" s="29">
        <v>21930</v>
      </c>
      <c r="F269" s="29" t="s">
        <v>1088</v>
      </c>
    </row>
    <row r="270" spans="1:6" ht="12.75" customHeight="1" x14ac:dyDescent="0.25">
      <c r="A270" s="29">
        <v>42</v>
      </c>
      <c r="B270" s="29" t="s">
        <v>1075</v>
      </c>
      <c r="C270" s="29">
        <v>371</v>
      </c>
      <c r="D270" s="29" t="s">
        <v>611</v>
      </c>
      <c r="E270" s="29">
        <v>21935</v>
      </c>
      <c r="F270" s="29" t="s">
        <v>1089</v>
      </c>
    </row>
    <row r="271" spans="1:6" ht="12.75" customHeight="1" x14ac:dyDescent="0.25">
      <c r="A271" s="29">
        <v>42</v>
      </c>
      <c r="B271" s="29" t="s">
        <v>1075</v>
      </c>
      <c r="C271" s="29">
        <v>371</v>
      </c>
      <c r="D271" s="29" t="s">
        <v>611</v>
      </c>
      <c r="E271" s="29">
        <v>21940</v>
      </c>
      <c r="F271" s="29" t="s">
        <v>1090</v>
      </c>
    </row>
    <row r="272" spans="1:6" ht="12.75" customHeight="1" x14ac:dyDescent="0.25">
      <c r="A272" s="29">
        <v>42</v>
      </c>
      <c r="B272" s="29" t="s">
        <v>1075</v>
      </c>
      <c r="C272" s="29">
        <v>371</v>
      </c>
      <c r="D272" s="29" t="s">
        <v>611</v>
      </c>
      <c r="E272" s="29">
        <v>21915</v>
      </c>
      <c r="F272" s="29" t="s">
        <v>1091</v>
      </c>
    </row>
    <row r="273" spans="1:6" ht="12.75" customHeight="1" x14ac:dyDescent="0.25">
      <c r="A273" s="29">
        <v>42</v>
      </c>
      <c r="B273" s="29" t="s">
        <v>1075</v>
      </c>
      <c r="C273" s="29">
        <v>371</v>
      </c>
      <c r="D273" s="29" t="s">
        <v>611</v>
      </c>
      <c r="E273" s="29">
        <v>27960</v>
      </c>
      <c r="F273" s="29" t="s">
        <v>1092</v>
      </c>
    </row>
    <row r="274" spans="1:6" ht="12.75" customHeight="1" x14ac:dyDescent="0.25">
      <c r="A274" s="29">
        <v>42</v>
      </c>
      <c r="B274" s="29" t="s">
        <v>1075</v>
      </c>
      <c r="C274" s="29">
        <v>371</v>
      </c>
      <c r="D274" s="29" t="s">
        <v>611</v>
      </c>
      <c r="E274" s="29">
        <v>28345</v>
      </c>
      <c r="F274" s="29" t="s">
        <v>1093</v>
      </c>
    </row>
    <row r="275" spans="1:6" ht="12.75" customHeight="1" x14ac:dyDescent="0.25">
      <c r="A275" s="29">
        <v>42</v>
      </c>
      <c r="B275" s="29" t="s">
        <v>1075</v>
      </c>
      <c r="C275" s="29">
        <v>371</v>
      </c>
      <c r="D275" s="29" t="s">
        <v>611</v>
      </c>
      <c r="E275" s="29">
        <v>28150</v>
      </c>
      <c r="F275" s="29" t="s">
        <v>1094</v>
      </c>
    </row>
    <row r="276" spans="1:6" ht="12.75" customHeight="1" x14ac:dyDescent="0.25">
      <c r="A276" s="29">
        <v>42</v>
      </c>
      <c r="B276" s="29" t="s">
        <v>1075</v>
      </c>
      <c r="C276" s="29">
        <v>371</v>
      </c>
      <c r="D276" s="29" t="s">
        <v>611</v>
      </c>
      <c r="E276" s="29">
        <v>28185</v>
      </c>
      <c r="F276" s="29" t="s">
        <v>1095</v>
      </c>
    </row>
    <row r="277" spans="1:6" ht="12.75" customHeight="1" x14ac:dyDescent="0.25">
      <c r="A277" s="29">
        <v>42</v>
      </c>
      <c r="B277" s="29" t="s">
        <v>1075</v>
      </c>
      <c r="C277" s="29">
        <v>371</v>
      </c>
      <c r="D277" s="29" t="s">
        <v>611</v>
      </c>
      <c r="E277" s="29">
        <v>28165</v>
      </c>
      <c r="F277" s="29" t="s">
        <v>1096</v>
      </c>
    </row>
    <row r="278" spans="1:6" ht="12.75" customHeight="1" x14ac:dyDescent="0.25">
      <c r="A278" s="29">
        <v>42</v>
      </c>
      <c r="B278" s="29" t="s">
        <v>1075</v>
      </c>
      <c r="C278" s="29">
        <v>371</v>
      </c>
      <c r="D278" s="29" t="s">
        <v>611</v>
      </c>
      <c r="E278" s="29">
        <v>29242</v>
      </c>
      <c r="F278" s="29" t="s">
        <v>1097</v>
      </c>
    </row>
    <row r="279" spans="1:6" ht="12.75" customHeight="1" x14ac:dyDescent="0.25">
      <c r="A279" s="29">
        <v>42</v>
      </c>
      <c r="B279" s="29" t="s">
        <v>1075</v>
      </c>
      <c r="C279" s="29">
        <v>371</v>
      </c>
      <c r="D279" s="29" t="s">
        <v>611</v>
      </c>
      <c r="E279" s="29">
        <v>29152</v>
      </c>
      <c r="F279" s="29" t="s">
        <v>1098</v>
      </c>
    </row>
    <row r="280" spans="1:6" ht="12.75" customHeight="1" x14ac:dyDescent="0.25">
      <c r="A280" s="29">
        <v>42</v>
      </c>
      <c r="B280" s="29" t="s">
        <v>1075</v>
      </c>
      <c r="C280" s="29">
        <v>371</v>
      </c>
      <c r="D280" s="29" t="s">
        <v>611</v>
      </c>
      <c r="E280" s="29">
        <v>28610</v>
      </c>
      <c r="F280" s="29" t="s">
        <v>1099</v>
      </c>
    </row>
    <row r="281" spans="1:6" ht="12.75" customHeight="1" x14ac:dyDescent="0.25">
      <c r="A281" s="29">
        <v>42</v>
      </c>
      <c r="B281" s="29" t="s">
        <v>1075</v>
      </c>
      <c r="C281" s="29">
        <v>371</v>
      </c>
      <c r="D281" s="29" t="s">
        <v>611</v>
      </c>
      <c r="E281" s="29">
        <v>29263</v>
      </c>
      <c r="F281" s="29" t="s">
        <v>1100</v>
      </c>
    </row>
    <row r="282" spans="1:6" ht="12.75" customHeight="1" x14ac:dyDescent="0.25">
      <c r="A282" s="29">
        <v>43</v>
      </c>
      <c r="B282" s="29" t="s">
        <v>1101</v>
      </c>
      <c r="C282" s="29">
        <v>401</v>
      </c>
      <c r="D282" s="29" t="s">
        <v>1102</v>
      </c>
      <c r="E282" s="29">
        <v>29257</v>
      </c>
      <c r="F282" s="29" t="s">
        <v>1103</v>
      </c>
    </row>
    <row r="283" spans="1:6" ht="12.75" customHeight="1" x14ac:dyDescent="0.25">
      <c r="A283" s="29">
        <v>43</v>
      </c>
      <c r="B283" s="29" t="s">
        <v>1101</v>
      </c>
      <c r="C283" s="29">
        <v>401</v>
      </c>
      <c r="D283" s="29" t="s">
        <v>1102</v>
      </c>
      <c r="E283" s="29">
        <v>29258</v>
      </c>
      <c r="F283" s="29" t="s">
        <v>1104</v>
      </c>
    </row>
    <row r="284" spans="1:6" ht="12.75" customHeight="1" x14ac:dyDescent="0.25">
      <c r="A284" s="29">
        <v>43</v>
      </c>
      <c r="B284" s="29" t="s">
        <v>1101</v>
      </c>
      <c r="C284" s="29">
        <v>401</v>
      </c>
      <c r="D284" s="29" t="s">
        <v>1102</v>
      </c>
      <c r="E284" s="29">
        <v>28275</v>
      </c>
      <c r="F284" s="29" t="s">
        <v>1105</v>
      </c>
    </row>
    <row r="285" spans="1:6" ht="12.75" customHeight="1" x14ac:dyDescent="0.25">
      <c r="A285" s="29">
        <v>43</v>
      </c>
      <c r="B285" s="29" t="s">
        <v>1101</v>
      </c>
      <c r="C285" s="29">
        <v>401</v>
      </c>
      <c r="D285" s="29" t="s">
        <v>1102</v>
      </c>
      <c r="E285" s="29">
        <v>26970</v>
      </c>
      <c r="F285" s="29" t="s">
        <v>1106</v>
      </c>
    </row>
    <row r="286" spans="1:6" ht="12.75" customHeight="1" x14ac:dyDescent="0.25">
      <c r="A286" s="29">
        <v>43</v>
      </c>
      <c r="B286" s="29" t="s">
        <v>1101</v>
      </c>
      <c r="C286" s="29">
        <v>401</v>
      </c>
      <c r="D286" s="29" t="s">
        <v>1102</v>
      </c>
      <c r="E286" s="29">
        <v>21985</v>
      </c>
      <c r="F286" s="29" t="s">
        <v>1107</v>
      </c>
    </row>
    <row r="287" spans="1:6" ht="12.75" customHeight="1" x14ac:dyDescent="0.25">
      <c r="A287" s="29">
        <v>43</v>
      </c>
      <c r="B287" s="29" t="s">
        <v>1101</v>
      </c>
      <c r="C287" s="29">
        <v>401</v>
      </c>
      <c r="D287" s="29" t="s">
        <v>1102</v>
      </c>
      <c r="E287" s="29">
        <v>21995</v>
      </c>
      <c r="F287" s="29" t="s">
        <v>1108</v>
      </c>
    </row>
    <row r="288" spans="1:6" ht="12.75" customHeight="1" x14ac:dyDescent="0.25">
      <c r="A288" s="29">
        <v>44</v>
      </c>
      <c r="B288" s="29" t="s">
        <v>1109</v>
      </c>
      <c r="C288" s="29">
        <v>411</v>
      </c>
      <c r="D288" s="29" t="s">
        <v>1110</v>
      </c>
      <c r="E288" s="29">
        <v>22085</v>
      </c>
      <c r="F288" s="29" t="s">
        <v>1111</v>
      </c>
    </row>
    <row r="289" spans="1:6" ht="12.75" customHeight="1" x14ac:dyDescent="0.25">
      <c r="A289" s="29">
        <v>45</v>
      </c>
      <c r="B289" s="29" t="s">
        <v>1112</v>
      </c>
      <c r="C289" s="29">
        <v>369</v>
      </c>
      <c r="D289" s="29" t="s">
        <v>1113</v>
      </c>
      <c r="E289" s="29">
        <v>22115</v>
      </c>
      <c r="F289" s="29" t="s">
        <v>1114</v>
      </c>
    </row>
    <row r="290" spans="1:6" ht="12.75" customHeight="1" x14ac:dyDescent="0.25">
      <c r="A290" s="29">
        <v>45</v>
      </c>
      <c r="B290" s="29" t="s">
        <v>1112</v>
      </c>
      <c r="C290" s="29">
        <v>369</v>
      </c>
      <c r="D290" s="29" t="s">
        <v>1113</v>
      </c>
      <c r="E290" s="29">
        <v>22120</v>
      </c>
      <c r="F290" s="29" t="s">
        <v>1115</v>
      </c>
    </row>
    <row r="291" spans="1:6" ht="12.75" customHeight="1" x14ac:dyDescent="0.25">
      <c r="A291" s="29">
        <v>45</v>
      </c>
      <c r="B291" s="29" t="s">
        <v>1112</v>
      </c>
      <c r="C291" s="29">
        <v>369</v>
      </c>
      <c r="D291" s="29" t="s">
        <v>1113</v>
      </c>
      <c r="E291" s="29">
        <v>26960</v>
      </c>
      <c r="F291" s="29" t="s">
        <v>1116</v>
      </c>
    </row>
    <row r="292" spans="1:6" ht="12.75" customHeight="1" x14ac:dyDescent="0.25">
      <c r="A292" s="29">
        <v>46</v>
      </c>
      <c r="B292" s="29" t="s">
        <v>1117</v>
      </c>
      <c r="C292" s="29">
        <v>352</v>
      </c>
      <c r="D292" s="29" t="s">
        <v>471</v>
      </c>
      <c r="E292" s="29">
        <v>26585</v>
      </c>
      <c r="F292" s="29" t="s">
        <v>470</v>
      </c>
    </row>
    <row r="293" spans="1:6" ht="12.75" customHeight="1" x14ac:dyDescent="0.25">
      <c r="A293" s="29">
        <v>46</v>
      </c>
      <c r="B293" s="29" t="s">
        <v>1117</v>
      </c>
      <c r="C293" s="29">
        <v>352</v>
      </c>
      <c r="D293" s="29" t="s">
        <v>471</v>
      </c>
      <c r="E293" s="29">
        <v>22155</v>
      </c>
      <c r="F293" s="29" t="s">
        <v>1118</v>
      </c>
    </row>
    <row r="294" spans="1:6" ht="12.75" customHeight="1" x14ac:dyDescent="0.25">
      <c r="A294" s="29">
        <v>46</v>
      </c>
      <c r="B294" s="29" t="s">
        <v>1117</v>
      </c>
      <c r="C294" s="29">
        <v>19</v>
      </c>
      <c r="D294" s="29" t="s">
        <v>1119</v>
      </c>
      <c r="E294" s="29">
        <v>22130</v>
      </c>
      <c r="F294" s="29" t="s">
        <v>1120</v>
      </c>
    </row>
    <row r="295" spans="1:6" ht="12.75" customHeight="1" x14ac:dyDescent="0.25">
      <c r="A295" s="29">
        <v>46</v>
      </c>
      <c r="B295" s="29" t="s">
        <v>1117</v>
      </c>
      <c r="C295" s="29">
        <v>352</v>
      </c>
      <c r="D295" s="29" t="s">
        <v>471</v>
      </c>
      <c r="E295" s="29">
        <v>22180</v>
      </c>
      <c r="F295" s="29" t="s">
        <v>1121</v>
      </c>
    </row>
    <row r="296" spans="1:6" ht="12.75" customHeight="1" x14ac:dyDescent="0.25">
      <c r="A296" s="29">
        <v>46</v>
      </c>
      <c r="B296" s="29" t="s">
        <v>1117</v>
      </c>
      <c r="C296" s="29">
        <v>352</v>
      </c>
      <c r="D296" s="29" t="s">
        <v>471</v>
      </c>
      <c r="E296" s="29">
        <v>22185</v>
      </c>
      <c r="F296" s="29" t="s">
        <v>1122</v>
      </c>
    </row>
    <row r="297" spans="1:6" ht="12.75" customHeight="1" x14ac:dyDescent="0.25">
      <c r="A297" s="29">
        <v>46</v>
      </c>
      <c r="B297" s="29" t="s">
        <v>1117</v>
      </c>
      <c r="C297" s="29">
        <v>352</v>
      </c>
      <c r="D297" s="29" t="s">
        <v>471</v>
      </c>
      <c r="E297" s="29">
        <v>22195</v>
      </c>
      <c r="F297" s="29" t="s">
        <v>628</v>
      </c>
    </row>
    <row r="298" spans="1:6" ht="12.75" customHeight="1" x14ac:dyDescent="0.25">
      <c r="A298" s="29">
        <v>46</v>
      </c>
      <c r="B298" s="29" t="s">
        <v>1117</v>
      </c>
      <c r="C298" s="29">
        <v>352</v>
      </c>
      <c r="D298" s="29" t="s">
        <v>471</v>
      </c>
      <c r="E298" s="29">
        <v>22200</v>
      </c>
      <c r="F298" s="29" t="s">
        <v>1123</v>
      </c>
    </row>
    <row r="299" spans="1:6" ht="12.75" customHeight="1" x14ac:dyDescent="0.25">
      <c r="A299" s="29">
        <v>46</v>
      </c>
      <c r="B299" s="29" t="s">
        <v>1117</v>
      </c>
      <c r="C299" s="29">
        <v>352</v>
      </c>
      <c r="D299" s="29" t="s">
        <v>471</v>
      </c>
      <c r="E299" s="29">
        <v>22205</v>
      </c>
      <c r="F299" s="29" t="s">
        <v>1124</v>
      </c>
    </row>
    <row r="300" spans="1:6" ht="12.75" customHeight="1" x14ac:dyDescent="0.25">
      <c r="A300" s="29">
        <v>47</v>
      </c>
      <c r="B300" s="29" t="s">
        <v>1125</v>
      </c>
      <c r="C300" s="29">
        <v>274</v>
      </c>
      <c r="D300" s="29" t="s">
        <v>1126</v>
      </c>
      <c r="E300" s="29">
        <v>22265</v>
      </c>
      <c r="F300" s="29" t="s">
        <v>1127</v>
      </c>
    </row>
    <row r="301" spans="1:6" ht="12.75" customHeight="1" x14ac:dyDescent="0.25">
      <c r="A301" s="29">
        <v>47</v>
      </c>
      <c r="B301" s="29" t="s">
        <v>1125</v>
      </c>
      <c r="C301" s="29">
        <v>274</v>
      </c>
      <c r="D301" s="29" t="s">
        <v>1126</v>
      </c>
      <c r="E301" s="29">
        <v>22275</v>
      </c>
      <c r="F301" s="29" t="s">
        <v>1128</v>
      </c>
    </row>
    <row r="302" spans="1:6" ht="12.75" customHeight="1" x14ac:dyDescent="0.25">
      <c r="A302" s="29">
        <v>47</v>
      </c>
      <c r="B302" s="29" t="s">
        <v>1125</v>
      </c>
      <c r="C302" s="29">
        <v>274</v>
      </c>
      <c r="D302" s="29" t="s">
        <v>1126</v>
      </c>
      <c r="E302" s="29">
        <v>22280</v>
      </c>
      <c r="F302" s="29" t="s">
        <v>1129</v>
      </c>
    </row>
    <row r="303" spans="1:6" ht="12.75" customHeight="1" x14ac:dyDescent="0.25">
      <c r="A303" s="29">
        <v>47</v>
      </c>
      <c r="B303" s="29" t="s">
        <v>1125</v>
      </c>
      <c r="C303" s="29">
        <v>274</v>
      </c>
      <c r="D303" s="29" t="s">
        <v>1126</v>
      </c>
      <c r="E303" s="29">
        <v>22320</v>
      </c>
      <c r="F303" s="29" t="s">
        <v>1130</v>
      </c>
    </row>
    <row r="304" spans="1:6" ht="12.75" customHeight="1" x14ac:dyDescent="0.25">
      <c r="A304" s="29">
        <v>47</v>
      </c>
      <c r="B304" s="29" t="s">
        <v>1125</v>
      </c>
      <c r="C304" s="29">
        <v>274</v>
      </c>
      <c r="D304" s="29" t="s">
        <v>1126</v>
      </c>
      <c r="E304" s="29">
        <v>28360</v>
      </c>
      <c r="F304" s="29" t="s">
        <v>1131</v>
      </c>
    </row>
    <row r="305" spans="1:6" ht="12.75" customHeight="1" x14ac:dyDescent="0.25">
      <c r="A305" s="29">
        <v>48</v>
      </c>
      <c r="B305" s="29" t="s">
        <v>1132</v>
      </c>
      <c r="C305" s="29">
        <v>467</v>
      </c>
      <c r="D305" s="29" t="s">
        <v>1133</v>
      </c>
      <c r="E305" s="29">
        <v>28090</v>
      </c>
      <c r="F305" s="29" t="s">
        <v>1134</v>
      </c>
    </row>
    <row r="306" spans="1:6" ht="12.75" customHeight="1" x14ac:dyDescent="0.25">
      <c r="A306" s="29">
        <v>48</v>
      </c>
      <c r="B306" s="29" t="s">
        <v>1132</v>
      </c>
      <c r="C306" s="29">
        <v>428</v>
      </c>
      <c r="D306" s="29" t="s">
        <v>1135</v>
      </c>
      <c r="E306" s="29">
        <v>28235</v>
      </c>
      <c r="F306" s="29" t="s">
        <v>1136</v>
      </c>
    </row>
    <row r="307" spans="1:6" ht="12.75" customHeight="1" x14ac:dyDescent="0.25">
      <c r="A307" s="29">
        <v>48</v>
      </c>
      <c r="B307" s="29" t="s">
        <v>1132</v>
      </c>
      <c r="C307" s="29">
        <v>75</v>
      </c>
      <c r="D307" s="29" t="s">
        <v>1137</v>
      </c>
      <c r="E307" s="29">
        <v>22335</v>
      </c>
      <c r="F307" s="29" t="s">
        <v>79</v>
      </c>
    </row>
    <row r="308" spans="1:6" ht="12.75" customHeight="1" x14ac:dyDescent="0.25">
      <c r="A308" s="29">
        <v>48</v>
      </c>
      <c r="B308" s="29" t="s">
        <v>1132</v>
      </c>
      <c r="C308" s="29">
        <v>257</v>
      </c>
      <c r="D308" s="29" t="s">
        <v>1138</v>
      </c>
      <c r="E308" s="29">
        <v>22345</v>
      </c>
      <c r="F308" s="29" t="s">
        <v>1139</v>
      </c>
    </row>
    <row r="309" spans="1:6" ht="12.75" customHeight="1" x14ac:dyDescent="0.25">
      <c r="A309" s="29">
        <v>48</v>
      </c>
      <c r="B309" s="29" t="s">
        <v>1132</v>
      </c>
      <c r="C309" s="29">
        <v>428</v>
      </c>
      <c r="D309" s="29" t="s">
        <v>1135</v>
      </c>
      <c r="E309" s="29">
        <v>22350</v>
      </c>
      <c r="F309" s="29" t="s">
        <v>1140</v>
      </c>
    </row>
    <row r="310" spans="1:6" ht="12.75" customHeight="1" x14ac:dyDescent="0.25">
      <c r="A310" s="29">
        <v>48</v>
      </c>
      <c r="B310" s="29" t="s">
        <v>1132</v>
      </c>
      <c r="C310" s="29">
        <v>447</v>
      </c>
      <c r="D310" s="29" t="s">
        <v>1141</v>
      </c>
      <c r="E310" s="29">
        <v>22355</v>
      </c>
      <c r="F310" s="29" t="s">
        <v>69</v>
      </c>
    </row>
    <row r="311" spans="1:6" ht="12.75" customHeight="1" x14ac:dyDescent="0.25">
      <c r="A311" s="29">
        <v>48</v>
      </c>
      <c r="B311" s="29" t="s">
        <v>1132</v>
      </c>
      <c r="C311" s="29">
        <v>467</v>
      </c>
      <c r="D311" s="29" t="s">
        <v>1133</v>
      </c>
      <c r="E311" s="29">
        <v>22375</v>
      </c>
      <c r="F311" s="29" t="s">
        <v>294</v>
      </c>
    </row>
    <row r="312" spans="1:6" ht="12.75" customHeight="1" x14ac:dyDescent="0.25">
      <c r="A312" s="29">
        <v>48</v>
      </c>
      <c r="B312" s="29" t="s">
        <v>1132</v>
      </c>
      <c r="C312" s="29">
        <v>531</v>
      </c>
      <c r="D312" s="29" t="s">
        <v>1142</v>
      </c>
      <c r="E312" s="29">
        <v>22380</v>
      </c>
      <c r="F312" s="29" t="s">
        <v>1143</v>
      </c>
    </row>
    <row r="313" spans="1:6" ht="12.75" customHeight="1" x14ac:dyDescent="0.25">
      <c r="A313" s="29">
        <v>48</v>
      </c>
      <c r="B313" s="29" t="s">
        <v>1132</v>
      </c>
      <c r="C313" s="29">
        <v>553</v>
      </c>
      <c r="D313" s="29" t="s">
        <v>1144</v>
      </c>
      <c r="E313" s="29">
        <v>22385</v>
      </c>
      <c r="F313" s="29" t="s">
        <v>172</v>
      </c>
    </row>
    <row r="314" spans="1:6" ht="12.75" customHeight="1" x14ac:dyDescent="0.25">
      <c r="A314" s="29">
        <v>48</v>
      </c>
      <c r="B314" s="29" t="s">
        <v>1132</v>
      </c>
      <c r="C314" s="29">
        <v>559</v>
      </c>
      <c r="D314" s="29" t="s">
        <v>1145</v>
      </c>
      <c r="E314" s="29">
        <v>22390</v>
      </c>
      <c r="F314" s="29" t="s">
        <v>1146</v>
      </c>
    </row>
    <row r="315" spans="1:6" ht="12.75" customHeight="1" x14ac:dyDescent="0.25">
      <c r="A315" s="29">
        <v>49</v>
      </c>
      <c r="B315" s="29" t="s">
        <v>1147</v>
      </c>
      <c r="C315" s="29">
        <v>208</v>
      </c>
      <c r="D315" s="29" t="s">
        <v>1148</v>
      </c>
      <c r="E315" s="29">
        <v>22395</v>
      </c>
      <c r="F315" s="29" t="s">
        <v>1149</v>
      </c>
    </row>
    <row r="316" spans="1:6" ht="12.75" customHeight="1" x14ac:dyDescent="0.25">
      <c r="A316" s="29">
        <v>49</v>
      </c>
      <c r="B316" s="29" t="s">
        <v>1147</v>
      </c>
      <c r="C316" s="29">
        <v>208</v>
      </c>
      <c r="D316" s="29" t="s">
        <v>1148</v>
      </c>
      <c r="E316" s="29">
        <v>22400</v>
      </c>
      <c r="F316" s="29" t="s">
        <v>1150</v>
      </c>
    </row>
    <row r="317" spans="1:6" ht="12.75" customHeight="1" x14ac:dyDescent="0.25">
      <c r="A317" s="29">
        <v>49</v>
      </c>
      <c r="B317" s="29" t="s">
        <v>1147</v>
      </c>
      <c r="C317" s="29">
        <v>208</v>
      </c>
      <c r="D317" s="29" t="s">
        <v>1148</v>
      </c>
      <c r="E317" s="29">
        <v>22405</v>
      </c>
      <c r="F317" s="29" t="s">
        <v>214</v>
      </c>
    </row>
    <row r="318" spans="1:6" ht="12.75" customHeight="1" x14ac:dyDescent="0.25">
      <c r="A318" s="29">
        <v>49</v>
      </c>
      <c r="B318" s="29" t="s">
        <v>1147</v>
      </c>
      <c r="C318" s="29">
        <v>208</v>
      </c>
      <c r="D318" s="29" t="s">
        <v>1148</v>
      </c>
      <c r="E318" s="29">
        <v>22410</v>
      </c>
      <c r="F318" s="29" t="s">
        <v>1151</v>
      </c>
    </row>
    <row r="319" spans="1:6" ht="12.75" customHeight="1" x14ac:dyDescent="0.25">
      <c r="A319" s="29">
        <v>49</v>
      </c>
      <c r="B319" s="29" t="s">
        <v>1147</v>
      </c>
      <c r="C319" s="29">
        <v>208</v>
      </c>
      <c r="D319" s="29" t="s">
        <v>1148</v>
      </c>
      <c r="E319" s="29">
        <v>22425</v>
      </c>
      <c r="F319" s="29" t="s">
        <v>199</v>
      </c>
    </row>
    <row r="320" spans="1:6" ht="12.75" customHeight="1" x14ac:dyDescent="0.25">
      <c r="A320" s="29">
        <v>49</v>
      </c>
      <c r="B320" s="29" t="s">
        <v>1147</v>
      </c>
      <c r="C320" s="29">
        <v>208</v>
      </c>
      <c r="D320" s="29" t="s">
        <v>1148</v>
      </c>
      <c r="E320" s="29">
        <v>22430</v>
      </c>
      <c r="F320" s="29" t="s">
        <v>1152</v>
      </c>
    </row>
    <row r="321" spans="1:6" ht="12.75" customHeight="1" x14ac:dyDescent="0.25">
      <c r="A321" s="29">
        <v>49</v>
      </c>
      <c r="B321" s="29" t="s">
        <v>1147</v>
      </c>
      <c r="C321" s="29">
        <v>208</v>
      </c>
      <c r="D321" s="29" t="s">
        <v>1148</v>
      </c>
      <c r="E321" s="29">
        <v>22440</v>
      </c>
      <c r="F321" s="29" t="s">
        <v>208</v>
      </c>
    </row>
    <row r="322" spans="1:6" ht="12.75" customHeight="1" x14ac:dyDescent="0.25">
      <c r="A322" s="29">
        <v>49</v>
      </c>
      <c r="B322" s="29" t="s">
        <v>1147</v>
      </c>
      <c r="C322" s="29">
        <v>208</v>
      </c>
      <c r="D322" s="29" t="s">
        <v>1148</v>
      </c>
      <c r="E322" s="29">
        <v>28265</v>
      </c>
      <c r="F322" s="29" t="s">
        <v>1153</v>
      </c>
    </row>
    <row r="323" spans="1:6" ht="12.75" customHeight="1" x14ac:dyDescent="0.25">
      <c r="A323" s="29">
        <v>49</v>
      </c>
      <c r="B323" s="29" t="s">
        <v>1147</v>
      </c>
      <c r="C323" s="29">
        <v>208</v>
      </c>
      <c r="D323" s="29" t="s">
        <v>1148</v>
      </c>
      <c r="E323" s="29">
        <v>27515</v>
      </c>
      <c r="F323" s="29" t="s">
        <v>1154</v>
      </c>
    </row>
    <row r="324" spans="1:6" ht="12.75" customHeight="1" x14ac:dyDescent="0.25">
      <c r="A324" s="29">
        <v>50</v>
      </c>
      <c r="B324" s="29" t="s">
        <v>1155</v>
      </c>
      <c r="C324" s="29">
        <v>215</v>
      </c>
      <c r="D324" s="29" t="s">
        <v>1156</v>
      </c>
      <c r="E324" s="29">
        <v>22450</v>
      </c>
      <c r="F324" s="29" t="s">
        <v>1157</v>
      </c>
    </row>
    <row r="325" spans="1:6" ht="12.75" customHeight="1" x14ac:dyDescent="0.25">
      <c r="A325" s="29">
        <v>50</v>
      </c>
      <c r="B325" s="29" t="s">
        <v>1155</v>
      </c>
      <c r="C325" s="29">
        <v>381</v>
      </c>
      <c r="D325" s="29" t="s">
        <v>1158</v>
      </c>
      <c r="E325" s="29">
        <v>22455</v>
      </c>
      <c r="F325" s="29" t="s">
        <v>1159</v>
      </c>
    </row>
    <row r="326" spans="1:6" ht="12.75" customHeight="1" x14ac:dyDescent="0.25">
      <c r="A326" s="29">
        <v>50</v>
      </c>
      <c r="B326" s="29" t="s">
        <v>1155</v>
      </c>
      <c r="C326" s="29">
        <v>391</v>
      </c>
      <c r="D326" s="29" t="s">
        <v>1160</v>
      </c>
      <c r="E326" s="29">
        <v>22465</v>
      </c>
      <c r="F326" s="29" t="s">
        <v>1161</v>
      </c>
    </row>
    <row r="327" spans="1:6" ht="12.75" customHeight="1" x14ac:dyDescent="0.25">
      <c r="A327" s="29">
        <v>50</v>
      </c>
      <c r="B327" s="29" t="s">
        <v>1155</v>
      </c>
      <c r="C327" s="29">
        <v>471</v>
      </c>
      <c r="D327" s="29" t="s">
        <v>1162</v>
      </c>
      <c r="E327" s="29">
        <v>22470</v>
      </c>
      <c r="F327" s="29" t="s">
        <v>1163</v>
      </c>
    </row>
    <row r="328" spans="1:6" ht="12.75" customHeight="1" x14ac:dyDescent="0.25">
      <c r="A328" s="29">
        <v>50</v>
      </c>
      <c r="B328" s="29" t="s">
        <v>1155</v>
      </c>
      <c r="C328" s="29">
        <v>471</v>
      </c>
      <c r="D328" s="29" t="s">
        <v>1162</v>
      </c>
      <c r="E328" s="29">
        <v>22475</v>
      </c>
      <c r="F328" s="29" t="s">
        <v>1164</v>
      </c>
    </row>
    <row r="329" spans="1:6" ht="12.75" customHeight="1" x14ac:dyDescent="0.25">
      <c r="A329" s="29">
        <v>51</v>
      </c>
      <c r="B329" s="29" t="s">
        <v>1165</v>
      </c>
      <c r="C329" s="29">
        <v>439</v>
      </c>
      <c r="D329" s="29" t="s">
        <v>1166</v>
      </c>
      <c r="E329" s="29">
        <v>22500</v>
      </c>
      <c r="F329" s="29" t="s">
        <v>1167</v>
      </c>
    </row>
    <row r="330" spans="1:6" ht="12.75" customHeight="1" x14ac:dyDescent="0.25">
      <c r="A330" s="29">
        <v>51</v>
      </c>
      <c r="B330" s="29" t="s">
        <v>1165</v>
      </c>
      <c r="C330" s="29">
        <v>439</v>
      </c>
      <c r="D330" s="29" t="s">
        <v>1166</v>
      </c>
      <c r="E330" s="29">
        <v>26595</v>
      </c>
      <c r="F330" s="29" t="s">
        <v>1168</v>
      </c>
    </row>
    <row r="331" spans="1:6" ht="12.75" customHeight="1" x14ac:dyDescent="0.25">
      <c r="A331" s="29">
        <v>51</v>
      </c>
      <c r="B331" s="29" t="s">
        <v>1165</v>
      </c>
      <c r="C331" s="29">
        <v>439</v>
      </c>
      <c r="D331" s="29" t="s">
        <v>1166</v>
      </c>
      <c r="E331" s="29">
        <v>26550</v>
      </c>
      <c r="F331" s="29" t="s">
        <v>1169</v>
      </c>
    </row>
    <row r="332" spans="1:6" ht="12.75" customHeight="1" x14ac:dyDescent="0.25">
      <c r="A332" s="29">
        <v>52</v>
      </c>
      <c r="B332" s="29" t="s">
        <v>1170</v>
      </c>
      <c r="C332" s="29">
        <v>449</v>
      </c>
      <c r="D332" s="29" t="s">
        <v>1171</v>
      </c>
      <c r="E332" s="29">
        <v>22525</v>
      </c>
      <c r="F332" s="29" t="s">
        <v>1172</v>
      </c>
    </row>
    <row r="333" spans="1:6" ht="12.75" customHeight="1" x14ac:dyDescent="0.25">
      <c r="A333" s="29">
        <v>52</v>
      </c>
      <c r="B333" s="29" t="s">
        <v>1170</v>
      </c>
      <c r="C333" s="29">
        <v>449</v>
      </c>
      <c r="D333" s="29" t="s">
        <v>1171</v>
      </c>
      <c r="E333" s="29">
        <v>22510</v>
      </c>
      <c r="F333" s="29" t="s">
        <v>1173</v>
      </c>
    </row>
    <row r="334" spans="1:6" ht="12.75" customHeight="1" x14ac:dyDescent="0.25">
      <c r="A334" s="29">
        <v>52</v>
      </c>
      <c r="B334" s="29" t="s">
        <v>1170</v>
      </c>
      <c r="C334" s="29">
        <v>449</v>
      </c>
      <c r="D334" s="29" t="s">
        <v>1171</v>
      </c>
      <c r="E334" s="29">
        <v>22515</v>
      </c>
      <c r="F334" s="29" t="s">
        <v>1174</v>
      </c>
    </row>
    <row r="335" spans="1:6" ht="12.75" customHeight="1" x14ac:dyDescent="0.25">
      <c r="A335" s="29">
        <v>52</v>
      </c>
      <c r="B335" s="29" t="s">
        <v>1170</v>
      </c>
      <c r="C335" s="29">
        <v>449</v>
      </c>
      <c r="D335" s="29" t="s">
        <v>1171</v>
      </c>
      <c r="E335" s="29">
        <v>22545</v>
      </c>
      <c r="F335" s="29" t="s">
        <v>1175</v>
      </c>
    </row>
    <row r="336" spans="1:6" ht="12.75" customHeight="1" x14ac:dyDescent="0.25">
      <c r="A336" s="29">
        <v>52</v>
      </c>
      <c r="B336" s="29" t="s">
        <v>1170</v>
      </c>
      <c r="C336" s="29">
        <v>449</v>
      </c>
      <c r="D336" s="29" t="s">
        <v>1171</v>
      </c>
      <c r="E336" s="29">
        <v>22560</v>
      </c>
      <c r="F336" s="29" t="s">
        <v>1176</v>
      </c>
    </row>
    <row r="337" spans="1:6" ht="12.75" customHeight="1" x14ac:dyDescent="0.25">
      <c r="A337" s="29">
        <v>52</v>
      </c>
      <c r="B337" s="29" t="s">
        <v>1170</v>
      </c>
      <c r="C337" s="29">
        <v>449</v>
      </c>
      <c r="D337" s="29" t="s">
        <v>1171</v>
      </c>
      <c r="E337" s="29">
        <v>22565</v>
      </c>
      <c r="F337" s="29" t="s">
        <v>1177</v>
      </c>
    </row>
    <row r="338" spans="1:6" ht="12.75" customHeight="1" x14ac:dyDescent="0.25">
      <c r="A338" s="29">
        <v>52</v>
      </c>
      <c r="B338" s="29" t="s">
        <v>1170</v>
      </c>
      <c r="C338" s="29">
        <v>449</v>
      </c>
      <c r="D338" s="29" t="s">
        <v>1171</v>
      </c>
      <c r="E338" s="29">
        <v>28195</v>
      </c>
      <c r="F338" s="29" t="s">
        <v>1178</v>
      </c>
    </row>
    <row r="339" spans="1:6" ht="12.75" customHeight="1" x14ac:dyDescent="0.25">
      <c r="A339" s="29">
        <v>52</v>
      </c>
      <c r="B339" s="29" t="s">
        <v>1170</v>
      </c>
      <c r="C339" s="29">
        <v>449</v>
      </c>
      <c r="D339" s="29" t="s">
        <v>1171</v>
      </c>
      <c r="E339" s="29">
        <v>28355</v>
      </c>
      <c r="F339" s="29" t="s">
        <v>1179</v>
      </c>
    </row>
    <row r="340" spans="1:6" ht="12.75" customHeight="1" x14ac:dyDescent="0.25">
      <c r="A340" s="29">
        <v>53</v>
      </c>
      <c r="B340" s="29" t="s">
        <v>1180</v>
      </c>
      <c r="C340" s="29">
        <v>427</v>
      </c>
      <c r="D340" s="29" t="s">
        <v>1181</v>
      </c>
      <c r="E340" s="29">
        <v>26925</v>
      </c>
      <c r="F340" s="29" t="s">
        <v>1182</v>
      </c>
    </row>
    <row r="341" spans="1:6" ht="12.75" customHeight="1" x14ac:dyDescent="0.25">
      <c r="A341" s="29">
        <v>53</v>
      </c>
      <c r="B341" s="29" t="s">
        <v>1180</v>
      </c>
      <c r="C341" s="29">
        <v>9</v>
      </c>
      <c r="D341" s="29" t="s">
        <v>1183</v>
      </c>
      <c r="E341" s="29">
        <v>22575</v>
      </c>
      <c r="F341" s="29" t="s">
        <v>1184</v>
      </c>
    </row>
    <row r="342" spans="1:6" ht="12.75" customHeight="1" x14ac:dyDescent="0.25">
      <c r="A342" s="29">
        <v>53</v>
      </c>
      <c r="B342" s="29" t="s">
        <v>1180</v>
      </c>
      <c r="C342" s="29">
        <v>9</v>
      </c>
      <c r="D342" s="29" t="s">
        <v>1183</v>
      </c>
      <c r="E342" s="29">
        <v>22580</v>
      </c>
      <c r="F342" s="29" t="s">
        <v>1185</v>
      </c>
    </row>
    <row r="343" spans="1:6" ht="12.75" customHeight="1" x14ac:dyDescent="0.25">
      <c r="A343" s="29">
        <v>53</v>
      </c>
      <c r="B343" s="29" t="s">
        <v>1180</v>
      </c>
      <c r="C343" s="29">
        <v>99</v>
      </c>
      <c r="D343" s="29" t="s">
        <v>1186</v>
      </c>
      <c r="E343" s="29">
        <v>22590</v>
      </c>
      <c r="F343" s="29" t="s">
        <v>1187</v>
      </c>
    </row>
    <row r="344" spans="1:6" ht="12.75" customHeight="1" x14ac:dyDescent="0.25">
      <c r="A344" s="29">
        <v>53</v>
      </c>
      <c r="B344" s="29" t="s">
        <v>1180</v>
      </c>
      <c r="C344" s="29">
        <v>127</v>
      </c>
      <c r="D344" s="29" t="s">
        <v>1188</v>
      </c>
      <c r="E344" s="29">
        <v>22595</v>
      </c>
      <c r="F344" s="29" t="s">
        <v>1189</v>
      </c>
    </row>
    <row r="345" spans="1:6" ht="12.75" customHeight="1" x14ac:dyDescent="0.25">
      <c r="A345" s="29">
        <v>53</v>
      </c>
      <c r="B345" s="29" t="s">
        <v>1180</v>
      </c>
      <c r="C345" s="29">
        <v>167</v>
      </c>
      <c r="D345" s="29" t="s">
        <v>1190</v>
      </c>
      <c r="E345" s="29">
        <v>22600</v>
      </c>
      <c r="F345" s="29" t="s">
        <v>482</v>
      </c>
    </row>
    <row r="346" spans="1:6" ht="12.75" customHeight="1" x14ac:dyDescent="0.25">
      <c r="A346" s="29">
        <v>53</v>
      </c>
      <c r="B346" s="29" t="s">
        <v>1180</v>
      </c>
      <c r="C346" s="29">
        <v>427</v>
      </c>
      <c r="D346" s="29" t="s">
        <v>1181</v>
      </c>
      <c r="E346" s="29">
        <v>22615</v>
      </c>
      <c r="F346" s="29" t="s">
        <v>1191</v>
      </c>
    </row>
    <row r="347" spans="1:6" ht="12.75" customHeight="1" x14ac:dyDescent="0.25">
      <c r="A347" s="29">
        <v>53</v>
      </c>
      <c r="B347" s="29" t="s">
        <v>1180</v>
      </c>
      <c r="C347" s="29">
        <v>427</v>
      </c>
      <c r="D347" s="29" t="s">
        <v>1181</v>
      </c>
      <c r="E347" s="29">
        <v>22620</v>
      </c>
      <c r="F347" s="29" t="s">
        <v>1192</v>
      </c>
    </row>
    <row r="348" spans="1:6" ht="12.75" customHeight="1" x14ac:dyDescent="0.25">
      <c r="A348" s="29">
        <v>54</v>
      </c>
      <c r="B348" s="29" t="s">
        <v>1193</v>
      </c>
      <c r="C348" s="29">
        <v>461</v>
      </c>
      <c r="D348" s="29" t="s">
        <v>1194</v>
      </c>
      <c r="E348" s="29">
        <v>22650</v>
      </c>
      <c r="F348" s="29" t="s">
        <v>1195</v>
      </c>
    </row>
    <row r="349" spans="1:6" ht="12.75" customHeight="1" x14ac:dyDescent="0.25">
      <c r="A349" s="29">
        <v>54</v>
      </c>
      <c r="B349" s="29" t="s">
        <v>1193</v>
      </c>
      <c r="C349" s="29">
        <v>461</v>
      </c>
      <c r="D349" s="29" t="s">
        <v>1194</v>
      </c>
      <c r="E349" s="29">
        <v>22660</v>
      </c>
      <c r="F349" s="29" t="s">
        <v>1196</v>
      </c>
    </row>
    <row r="350" spans="1:6" ht="12.75" customHeight="1" x14ac:dyDescent="0.25">
      <c r="A350" s="29">
        <v>54</v>
      </c>
      <c r="B350" s="29" t="s">
        <v>1193</v>
      </c>
      <c r="C350" s="29">
        <v>461</v>
      </c>
      <c r="D350" s="29" t="s">
        <v>1194</v>
      </c>
      <c r="E350" s="29">
        <v>22665</v>
      </c>
      <c r="F350" s="29" t="s">
        <v>1197</v>
      </c>
    </row>
    <row r="351" spans="1:6" ht="12.75" customHeight="1" x14ac:dyDescent="0.25">
      <c r="A351" s="29">
        <v>54</v>
      </c>
      <c r="B351" s="29" t="s">
        <v>1193</v>
      </c>
      <c r="C351" s="29">
        <v>461</v>
      </c>
      <c r="D351" s="29" t="s">
        <v>1194</v>
      </c>
      <c r="E351" s="29">
        <v>22675</v>
      </c>
      <c r="F351" s="29" t="s">
        <v>1198</v>
      </c>
    </row>
    <row r="352" spans="1:6" ht="12.75" customHeight="1" x14ac:dyDescent="0.25">
      <c r="A352" s="29">
        <v>54</v>
      </c>
      <c r="B352" s="29" t="s">
        <v>1193</v>
      </c>
      <c r="C352" s="29">
        <v>461</v>
      </c>
      <c r="D352" s="29" t="s">
        <v>1194</v>
      </c>
      <c r="E352" s="29">
        <v>22690</v>
      </c>
      <c r="F352" s="29" t="s">
        <v>1199</v>
      </c>
    </row>
    <row r="353" spans="1:6" ht="12.75" customHeight="1" x14ac:dyDescent="0.25">
      <c r="A353" s="29">
        <v>54</v>
      </c>
      <c r="B353" s="29" t="s">
        <v>1193</v>
      </c>
      <c r="C353" s="29">
        <v>461</v>
      </c>
      <c r="D353" s="29" t="s">
        <v>1194</v>
      </c>
      <c r="E353" s="29">
        <v>22695</v>
      </c>
      <c r="F353" s="29" t="s">
        <v>1200</v>
      </c>
    </row>
    <row r="354" spans="1:6" ht="12.75" customHeight="1" x14ac:dyDescent="0.25">
      <c r="A354" s="29">
        <v>54</v>
      </c>
      <c r="B354" s="29" t="s">
        <v>1193</v>
      </c>
      <c r="C354" s="29">
        <v>461</v>
      </c>
      <c r="D354" s="29" t="s">
        <v>1194</v>
      </c>
      <c r="E354" s="29">
        <v>22700</v>
      </c>
      <c r="F354" s="29" t="s">
        <v>87</v>
      </c>
    </row>
    <row r="355" spans="1:6" ht="12.75" customHeight="1" x14ac:dyDescent="0.25">
      <c r="A355" s="29">
        <v>54</v>
      </c>
      <c r="B355" s="29" t="s">
        <v>1193</v>
      </c>
      <c r="C355" s="29">
        <v>461</v>
      </c>
      <c r="D355" s="29" t="s">
        <v>1194</v>
      </c>
      <c r="E355" s="29">
        <v>22705</v>
      </c>
      <c r="F355" s="29" t="s">
        <v>1201</v>
      </c>
    </row>
    <row r="356" spans="1:6" ht="12.75" customHeight="1" x14ac:dyDescent="0.25">
      <c r="A356" s="29">
        <v>54</v>
      </c>
      <c r="B356" s="29" t="s">
        <v>1193</v>
      </c>
      <c r="C356" s="29">
        <v>461</v>
      </c>
      <c r="D356" s="29" t="s">
        <v>1194</v>
      </c>
      <c r="E356" s="29">
        <v>22720</v>
      </c>
      <c r="F356" s="29" t="s">
        <v>1202</v>
      </c>
    </row>
    <row r="357" spans="1:6" ht="12.75" customHeight="1" x14ac:dyDescent="0.25">
      <c r="A357" s="29">
        <v>54</v>
      </c>
      <c r="B357" s="29" t="s">
        <v>1193</v>
      </c>
      <c r="C357" s="29">
        <v>461</v>
      </c>
      <c r="D357" s="29" t="s">
        <v>1194</v>
      </c>
      <c r="E357" s="29">
        <v>22725</v>
      </c>
      <c r="F357" s="29" t="s">
        <v>1203</v>
      </c>
    </row>
    <row r="358" spans="1:6" ht="12.75" customHeight="1" x14ac:dyDescent="0.25">
      <c r="A358" s="29">
        <v>54</v>
      </c>
      <c r="B358" s="29" t="s">
        <v>1193</v>
      </c>
      <c r="C358" s="29">
        <v>461</v>
      </c>
      <c r="D358" s="29" t="s">
        <v>1194</v>
      </c>
      <c r="E358" s="29">
        <v>28175</v>
      </c>
      <c r="F358" s="29" t="s">
        <v>1204</v>
      </c>
    </row>
    <row r="359" spans="1:6" ht="12.75" customHeight="1" x14ac:dyDescent="0.25">
      <c r="A359" s="29">
        <v>54</v>
      </c>
      <c r="B359" s="29" t="s">
        <v>1193</v>
      </c>
      <c r="C359" s="29">
        <v>461</v>
      </c>
      <c r="D359" s="29" t="s">
        <v>1194</v>
      </c>
      <c r="E359" s="29">
        <v>28295</v>
      </c>
      <c r="F359" s="29" t="s">
        <v>1205</v>
      </c>
    </row>
    <row r="360" spans="1:6" ht="12.75" customHeight="1" x14ac:dyDescent="0.25">
      <c r="A360" s="29">
        <v>54</v>
      </c>
      <c r="B360" s="29" t="s">
        <v>1193</v>
      </c>
      <c r="C360" s="29">
        <v>461</v>
      </c>
      <c r="D360" s="29" t="s">
        <v>1194</v>
      </c>
      <c r="E360" s="29">
        <v>28190</v>
      </c>
      <c r="F360" s="29" t="s">
        <v>1206</v>
      </c>
    </row>
    <row r="361" spans="1:6" ht="12.75" customHeight="1" x14ac:dyDescent="0.25">
      <c r="A361" s="29">
        <v>54</v>
      </c>
      <c r="B361" s="29" t="s">
        <v>1193</v>
      </c>
      <c r="C361" s="29">
        <v>461</v>
      </c>
      <c r="D361" s="29" t="s">
        <v>1194</v>
      </c>
      <c r="E361" s="29">
        <v>29080</v>
      </c>
      <c r="F361" s="29" t="s">
        <v>1207</v>
      </c>
    </row>
    <row r="362" spans="1:6" ht="12.75" customHeight="1" x14ac:dyDescent="0.25">
      <c r="A362" s="29">
        <v>106</v>
      </c>
      <c r="B362" s="29" t="s">
        <v>1208</v>
      </c>
      <c r="C362" s="29">
        <v>534</v>
      </c>
      <c r="D362" s="29" t="s">
        <v>1209</v>
      </c>
      <c r="E362" s="29">
        <v>27910</v>
      </c>
      <c r="F362" s="29" t="s">
        <v>1210</v>
      </c>
    </row>
    <row r="363" spans="1:6" ht="12.75" customHeight="1" x14ac:dyDescent="0.25">
      <c r="A363" s="29">
        <v>106</v>
      </c>
      <c r="B363" s="29" t="s">
        <v>1208</v>
      </c>
      <c r="C363" s="29">
        <v>534</v>
      </c>
      <c r="D363" s="29" t="s">
        <v>1209</v>
      </c>
      <c r="E363" s="29">
        <v>22740</v>
      </c>
      <c r="F363" s="29" t="s">
        <v>1211</v>
      </c>
    </row>
    <row r="364" spans="1:6" ht="12.75" customHeight="1" x14ac:dyDescent="0.25">
      <c r="A364" s="29">
        <v>106</v>
      </c>
      <c r="B364" s="29" t="s">
        <v>1208</v>
      </c>
      <c r="C364" s="29">
        <v>534</v>
      </c>
      <c r="D364" s="29" t="s">
        <v>1209</v>
      </c>
      <c r="E364" s="29">
        <v>22745</v>
      </c>
      <c r="F364" s="29" t="s">
        <v>1212</v>
      </c>
    </row>
    <row r="365" spans="1:6" ht="12.75" customHeight="1" x14ac:dyDescent="0.25">
      <c r="A365" s="29">
        <v>106</v>
      </c>
      <c r="B365" s="29" t="s">
        <v>1208</v>
      </c>
      <c r="C365" s="29">
        <v>534</v>
      </c>
      <c r="D365" s="29" t="s">
        <v>1209</v>
      </c>
      <c r="E365" s="29">
        <v>22760</v>
      </c>
      <c r="F365" s="29" t="s">
        <v>1213</v>
      </c>
    </row>
    <row r="366" spans="1:6" ht="12.75" customHeight="1" x14ac:dyDescent="0.25">
      <c r="A366" s="29">
        <v>106</v>
      </c>
      <c r="B366" s="29" t="s">
        <v>1208</v>
      </c>
      <c r="C366" s="29">
        <v>534</v>
      </c>
      <c r="D366" s="29" t="s">
        <v>1209</v>
      </c>
      <c r="E366" s="29">
        <v>22765</v>
      </c>
      <c r="F366" s="29" t="s">
        <v>1214</v>
      </c>
    </row>
    <row r="367" spans="1:6" ht="12.75" customHeight="1" x14ac:dyDescent="0.25">
      <c r="A367" s="29">
        <v>106</v>
      </c>
      <c r="B367" s="29" t="s">
        <v>1208</v>
      </c>
      <c r="C367" s="29">
        <v>534</v>
      </c>
      <c r="D367" s="29" t="s">
        <v>1209</v>
      </c>
      <c r="E367" s="29">
        <v>22770</v>
      </c>
      <c r="F367" s="29" t="s">
        <v>1215</v>
      </c>
    </row>
    <row r="368" spans="1:6" ht="12.75" customHeight="1" x14ac:dyDescent="0.25">
      <c r="A368" s="29">
        <v>106</v>
      </c>
      <c r="B368" s="29" t="s">
        <v>1208</v>
      </c>
      <c r="C368" s="29">
        <v>534</v>
      </c>
      <c r="D368" s="29" t="s">
        <v>1209</v>
      </c>
      <c r="E368" s="29">
        <v>22775</v>
      </c>
      <c r="F368" s="29" t="s">
        <v>1216</v>
      </c>
    </row>
    <row r="369" spans="1:6" ht="12.75" customHeight="1" x14ac:dyDescent="0.25">
      <c r="A369" s="29">
        <v>56</v>
      </c>
      <c r="B369" s="29" t="s">
        <v>1217</v>
      </c>
      <c r="C369" s="29">
        <v>491</v>
      </c>
      <c r="D369" s="29" t="s">
        <v>1218</v>
      </c>
      <c r="E369" s="29">
        <v>22830</v>
      </c>
      <c r="F369" s="29" t="s">
        <v>1219</v>
      </c>
    </row>
    <row r="370" spans="1:6" ht="12.75" customHeight="1" x14ac:dyDescent="0.25">
      <c r="A370" s="29">
        <v>56</v>
      </c>
      <c r="B370" s="29" t="s">
        <v>1217</v>
      </c>
      <c r="C370" s="29">
        <v>491</v>
      </c>
      <c r="D370" s="29" t="s">
        <v>1218</v>
      </c>
      <c r="E370" s="29">
        <v>22845</v>
      </c>
      <c r="F370" s="29" t="s">
        <v>1220</v>
      </c>
    </row>
    <row r="371" spans="1:6" ht="12.75" customHeight="1" x14ac:dyDescent="0.25">
      <c r="A371" s="29">
        <v>56</v>
      </c>
      <c r="B371" s="29" t="s">
        <v>1217</v>
      </c>
      <c r="C371" s="29">
        <v>491</v>
      </c>
      <c r="D371" s="29" t="s">
        <v>1218</v>
      </c>
      <c r="E371" s="29">
        <v>28085</v>
      </c>
      <c r="F371" s="29" t="s">
        <v>1221</v>
      </c>
    </row>
    <row r="372" spans="1:6" ht="12.75" customHeight="1" x14ac:dyDescent="0.25">
      <c r="A372" s="29">
        <v>56</v>
      </c>
      <c r="B372" s="29" t="s">
        <v>1217</v>
      </c>
      <c r="C372" s="29">
        <v>491</v>
      </c>
      <c r="D372" s="29" t="s">
        <v>1218</v>
      </c>
      <c r="E372" s="29">
        <v>28115</v>
      </c>
      <c r="F372" s="29" t="s">
        <v>1222</v>
      </c>
    </row>
    <row r="373" spans="1:6" ht="12.75" customHeight="1" x14ac:dyDescent="0.25">
      <c r="A373" s="29">
        <v>56</v>
      </c>
      <c r="B373" s="29" t="s">
        <v>1217</v>
      </c>
      <c r="C373" s="29">
        <v>491</v>
      </c>
      <c r="D373" s="29" t="s">
        <v>1218</v>
      </c>
      <c r="E373" s="29">
        <v>28120</v>
      </c>
      <c r="F373" s="29" t="s">
        <v>1223</v>
      </c>
    </row>
    <row r="374" spans="1:6" ht="12.75" customHeight="1" x14ac:dyDescent="0.25">
      <c r="A374" s="29">
        <v>56</v>
      </c>
      <c r="B374" s="29" t="s">
        <v>1217</v>
      </c>
      <c r="C374" s="29">
        <v>491</v>
      </c>
      <c r="D374" s="29" t="s">
        <v>1218</v>
      </c>
      <c r="E374" s="29">
        <v>28300</v>
      </c>
      <c r="F374" s="29" t="s">
        <v>1224</v>
      </c>
    </row>
    <row r="375" spans="1:6" ht="12.75" customHeight="1" x14ac:dyDescent="0.25">
      <c r="A375" s="29">
        <v>56</v>
      </c>
      <c r="B375" s="29" t="s">
        <v>1217</v>
      </c>
      <c r="C375" s="29">
        <v>491</v>
      </c>
      <c r="D375" s="29" t="s">
        <v>1218</v>
      </c>
      <c r="E375" s="29">
        <v>29202</v>
      </c>
      <c r="F375" s="29" t="s">
        <v>1225</v>
      </c>
    </row>
    <row r="376" spans="1:6" ht="12.75" customHeight="1" x14ac:dyDescent="0.25">
      <c r="A376" s="29">
        <v>56</v>
      </c>
      <c r="B376" s="29" t="s">
        <v>1217</v>
      </c>
      <c r="C376" s="29">
        <v>491</v>
      </c>
      <c r="D376" s="29" t="s">
        <v>1218</v>
      </c>
      <c r="E376" s="29">
        <v>29203</v>
      </c>
      <c r="F376" s="29" t="s">
        <v>1226</v>
      </c>
    </row>
    <row r="377" spans="1:6" ht="12.75" customHeight="1" x14ac:dyDescent="0.25">
      <c r="A377" s="29">
        <v>57</v>
      </c>
      <c r="B377" s="29" t="s">
        <v>1227</v>
      </c>
      <c r="C377" s="29">
        <v>473</v>
      </c>
      <c r="D377" s="29" t="s">
        <v>1228</v>
      </c>
      <c r="E377" s="29">
        <v>29225</v>
      </c>
      <c r="F377" s="29" t="s">
        <v>1229</v>
      </c>
    </row>
    <row r="378" spans="1:6" ht="12.75" customHeight="1" x14ac:dyDescent="0.25">
      <c r="A378" s="29">
        <v>57</v>
      </c>
      <c r="B378" s="29" t="s">
        <v>1227</v>
      </c>
      <c r="C378" s="29">
        <v>473</v>
      </c>
      <c r="D378" s="29" t="s">
        <v>1228</v>
      </c>
      <c r="E378" s="29">
        <v>28325</v>
      </c>
      <c r="F378" s="29" t="s">
        <v>1230</v>
      </c>
    </row>
    <row r="379" spans="1:6" ht="12.75" customHeight="1" x14ac:dyDescent="0.25">
      <c r="A379" s="29">
        <v>57</v>
      </c>
      <c r="B379" s="29" t="s">
        <v>1227</v>
      </c>
      <c r="C379" s="29">
        <v>473</v>
      </c>
      <c r="D379" s="29" t="s">
        <v>1228</v>
      </c>
      <c r="E379" s="29">
        <v>22850</v>
      </c>
      <c r="F379" s="29" t="s">
        <v>1231</v>
      </c>
    </row>
    <row r="380" spans="1:6" ht="12.75" customHeight="1" x14ac:dyDescent="0.25">
      <c r="A380" s="29">
        <v>57</v>
      </c>
      <c r="B380" s="29" t="s">
        <v>1227</v>
      </c>
      <c r="C380" s="29">
        <v>473</v>
      </c>
      <c r="D380" s="29" t="s">
        <v>1228</v>
      </c>
      <c r="E380" s="29">
        <v>22860</v>
      </c>
      <c r="F380" s="29" t="s">
        <v>1232</v>
      </c>
    </row>
    <row r="381" spans="1:6" ht="12.75" customHeight="1" x14ac:dyDescent="0.25">
      <c r="A381" s="29">
        <v>57</v>
      </c>
      <c r="B381" s="29" t="s">
        <v>1227</v>
      </c>
      <c r="C381" s="29">
        <v>473</v>
      </c>
      <c r="D381" s="29" t="s">
        <v>1228</v>
      </c>
      <c r="E381" s="29">
        <v>22865</v>
      </c>
      <c r="F381" s="29" t="s">
        <v>1233</v>
      </c>
    </row>
    <row r="382" spans="1:6" ht="12.75" customHeight="1" x14ac:dyDescent="0.25">
      <c r="A382" s="29">
        <v>57</v>
      </c>
      <c r="B382" s="29" t="s">
        <v>1227</v>
      </c>
      <c r="C382" s="29">
        <v>473</v>
      </c>
      <c r="D382" s="29" t="s">
        <v>1228</v>
      </c>
      <c r="E382" s="29">
        <v>22875</v>
      </c>
      <c r="F382" s="29" t="s">
        <v>1234</v>
      </c>
    </row>
    <row r="383" spans="1:6" ht="12.75" customHeight="1" x14ac:dyDescent="0.25">
      <c r="A383" s="29">
        <v>57</v>
      </c>
      <c r="B383" s="29" t="s">
        <v>1227</v>
      </c>
      <c r="C383" s="29">
        <v>473</v>
      </c>
      <c r="D383" s="29" t="s">
        <v>1228</v>
      </c>
      <c r="E383" s="29">
        <v>22880</v>
      </c>
      <c r="F383" s="29" t="s">
        <v>1235</v>
      </c>
    </row>
    <row r="384" spans="1:6" ht="12.75" customHeight="1" x14ac:dyDescent="0.25">
      <c r="A384" s="29">
        <v>57</v>
      </c>
      <c r="B384" s="29" t="s">
        <v>1227</v>
      </c>
      <c r="C384" s="29">
        <v>473</v>
      </c>
      <c r="D384" s="29" t="s">
        <v>1228</v>
      </c>
      <c r="E384" s="29">
        <v>22890</v>
      </c>
      <c r="F384" s="29" t="s">
        <v>1236</v>
      </c>
    </row>
    <row r="385" spans="1:6" ht="12.75" customHeight="1" x14ac:dyDescent="0.25">
      <c r="A385" s="29">
        <v>57</v>
      </c>
      <c r="B385" s="29" t="s">
        <v>1227</v>
      </c>
      <c r="C385" s="29">
        <v>473</v>
      </c>
      <c r="D385" s="29" t="s">
        <v>1228</v>
      </c>
      <c r="E385" s="29">
        <v>22895</v>
      </c>
      <c r="F385" s="29" t="s">
        <v>1237</v>
      </c>
    </row>
    <row r="386" spans="1:6" ht="12.75" customHeight="1" x14ac:dyDescent="0.25">
      <c r="A386" s="29">
        <v>58</v>
      </c>
      <c r="B386" s="29" t="s">
        <v>1238</v>
      </c>
      <c r="C386" s="29">
        <v>407</v>
      </c>
      <c r="D386" s="29" t="s">
        <v>312</v>
      </c>
      <c r="E386" s="29">
        <v>22900</v>
      </c>
      <c r="F386" s="29" t="s">
        <v>311</v>
      </c>
    </row>
    <row r="387" spans="1:6" ht="12.75" customHeight="1" x14ac:dyDescent="0.25">
      <c r="A387" s="29">
        <v>58</v>
      </c>
      <c r="B387" s="29" t="s">
        <v>1238</v>
      </c>
      <c r="C387" s="29">
        <v>407</v>
      </c>
      <c r="D387" s="29" t="s">
        <v>312</v>
      </c>
      <c r="E387" s="29">
        <v>22905</v>
      </c>
      <c r="F387" s="29" t="s">
        <v>1239</v>
      </c>
    </row>
    <row r="388" spans="1:6" ht="12.75" customHeight="1" x14ac:dyDescent="0.25">
      <c r="A388" s="29">
        <v>58</v>
      </c>
      <c r="B388" s="29" t="s">
        <v>1238</v>
      </c>
      <c r="C388" s="29">
        <v>499</v>
      </c>
      <c r="D388" s="29" t="s">
        <v>1240</v>
      </c>
      <c r="E388" s="29">
        <v>22910</v>
      </c>
      <c r="F388" s="29" t="s">
        <v>1241</v>
      </c>
    </row>
    <row r="389" spans="1:6" ht="12.75" customHeight="1" x14ac:dyDescent="0.25">
      <c r="A389" s="29">
        <v>58</v>
      </c>
      <c r="B389" s="29" t="s">
        <v>1238</v>
      </c>
      <c r="C389" s="29">
        <v>509</v>
      </c>
      <c r="D389" s="29" t="s">
        <v>1242</v>
      </c>
      <c r="E389" s="29">
        <v>22915</v>
      </c>
      <c r="F389" s="29" t="s">
        <v>1243</v>
      </c>
    </row>
    <row r="390" spans="1:6" ht="12.75" customHeight="1" x14ac:dyDescent="0.25">
      <c r="A390" s="29">
        <v>58</v>
      </c>
      <c r="B390" s="29" t="s">
        <v>1238</v>
      </c>
      <c r="C390" s="29">
        <v>407</v>
      </c>
      <c r="D390" s="29" t="s">
        <v>312</v>
      </c>
      <c r="E390" s="29">
        <v>26600</v>
      </c>
      <c r="F390" s="29" t="s">
        <v>1244</v>
      </c>
    </row>
    <row r="391" spans="1:6" ht="12.75" customHeight="1" x14ac:dyDescent="0.25">
      <c r="A391" s="29">
        <v>59</v>
      </c>
      <c r="B391" s="29" t="s">
        <v>1245</v>
      </c>
      <c r="C391" s="29">
        <v>582</v>
      </c>
      <c r="D391" s="29" t="s">
        <v>1246</v>
      </c>
      <c r="E391" s="29">
        <v>22925</v>
      </c>
      <c r="F391" s="29" t="s">
        <v>1247</v>
      </c>
    </row>
    <row r="392" spans="1:6" ht="12.75" customHeight="1" x14ac:dyDescent="0.25">
      <c r="A392" s="29">
        <v>59</v>
      </c>
      <c r="B392" s="29" t="s">
        <v>1245</v>
      </c>
      <c r="C392" s="29">
        <v>582</v>
      </c>
      <c r="D392" s="29" t="s">
        <v>1246</v>
      </c>
      <c r="E392" s="29">
        <v>22950</v>
      </c>
      <c r="F392" s="29" t="s">
        <v>1248</v>
      </c>
    </row>
    <row r="393" spans="1:6" ht="12.75" customHeight="1" x14ac:dyDescent="0.25">
      <c r="A393" s="29">
        <v>59</v>
      </c>
      <c r="B393" s="29" t="s">
        <v>1245</v>
      </c>
      <c r="C393" s="29">
        <v>582</v>
      </c>
      <c r="D393" s="29" t="s">
        <v>1246</v>
      </c>
      <c r="E393" s="29">
        <v>22955</v>
      </c>
      <c r="F393" s="29" t="s">
        <v>1249</v>
      </c>
    </row>
    <row r="394" spans="1:6" ht="12.75" customHeight="1" x14ac:dyDescent="0.25">
      <c r="A394" s="29">
        <v>59</v>
      </c>
      <c r="B394" s="29" t="s">
        <v>1245</v>
      </c>
      <c r="C394" s="29">
        <v>582</v>
      </c>
      <c r="D394" s="29" t="s">
        <v>1246</v>
      </c>
      <c r="E394" s="29">
        <v>28260</v>
      </c>
      <c r="F394" s="29" t="s">
        <v>1250</v>
      </c>
    </row>
    <row r="395" spans="1:6" ht="12.75" customHeight="1" x14ac:dyDescent="0.25">
      <c r="A395" s="29">
        <v>59</v>
      </c>
      <c r="B395" s="29" t="s">
        <v>1245</v>
      </c>
      <c r="C395" s="29">
        <v>582</v>
      </c>
      <c r="D395" s="29" t="s">
        <v>1246</v>
      </c>
      <c r="E395" s="29">
        <v>27070</v>
      </c>
      <c r="F395" s="29" t="s">
        <v>1251</v>
      </c>
    </row>
    <row r="396" spans="1:6" ht="12.75" customHeight="1" x14ac:dyDescent="0.25">
      <c r="A396" s="29">
        <v>59</v>
      </c>
      <c r="B396" s="29" t="s">
        <v>1245</v>
      </c>
      <c r="C396" s="29">
        <v>582</v>
      </c>
      <c r="D396" s="29" t="s">
        <v>1246</v>
      </c>
      <c r="E396" s="29">
        <v>29247</v>
      </c>
      <c r="F396" s="29" t="s">
        <v>1252</v>
      </c>
    </row>
    <row r="397" spans="1:6" ht="12.75" customHeight="1" x14ac:dyDescent="0.25">
      <c r="A397" s="29">
        <v>60</v>
      </c>
      <c r="B397" s="29" t="s">
        <v>1253</v>
      </c>
      <c r="C397" s="29">
        <v>174</v>
      </c>
      <c r="D397" s="29" t="s">
        <v>1254</v>
      </c>
      <c r="E397" s="29">
        <v>27395</v>
      </c>
      <c r="F397" s="29" t="s">
        <v>1255</v>
      </c>
    </row>
    <row r="398" spans="1:6" ht="12.75" customHeight="1" x14ac:dyDescent="0.25">
      <c r="A398" s="29">
        <v>60</v>
      </c>
      <c r="B398" s="29" t="s">
        <v>1253</v>
      </c>
      <c r="C398" s="29">
        <v>174</v>
      </c>
      <c r="D398" s="29" t="s">
        <v>1254</v>
      </c>
      <c r="E398" s="29">
        <v>28170</v>
      </c>
      <c r="F398" s="29" t="s">
        <v>1256</v>
      </c>
    </row>
    <row r="399" spans="1:6" ht="12.75" customHeight="1" x14ac:dyDescent="0.25">
      <c r="A399" s="29">
        <v>60</v>
      </c>
      <c r="B399" s="29" t="s">
        <v>1253</v>
      </c>
      <c r="C399" s="29">
        <v>174</v>
      </c>
      <c r="D399" s="29" t="s">
        <v>1254</v>
      </c>
      <c r="E399" s="29">
        <v>28340</v>
      </c>
      <c r="F399" s="29" t="s">
        <v>1257</v>
      </c>
    </row>
    <row r="400" spans="1:6" ht="12.75" customHeight="1" x14ac:dyDescent="0.25">
      <c r="A400" s="29">
        <v>60</v>
      </c>
      <c r="B400" s="29" t="s">
        <v>1253</v>
      </c>
      <c r="C400" s="29">
        <v>174</v>
      </c>
      <c r="D400" s="29" t="s">
        <v>1254</v>
      </c>
      <c r="E400" s="29">
        <v>22960</v>
      </c>
      <c r="F400" s="29" t="s">
        <v>1258</v>
      </c>
    </row>
    <row r="401" spans="1:6" ht="12.75" customHeight="1" x14ac:dyDescent="0.25">
      <c r="A401" s="29">
        <v>60</v>
      </c>
      <c r="B401" s="29" t="s">
        <v>1253</v>
      </c>
      <c r="C401" s="29">
        <v>174</v>
      </c>
      <c r="D401" s="29" t="s">
        <v>1254</v>
      </c>
      <c r="E401" s="29">
        <v>22965</v>
      </c>
      <c r="F401" s="29" t="s">
        <v>1259</v>
      </c>
    </row>
    <row r="402" spans="1:6" ht="12.75" customHeight="1" x14ac:dyDescent="0.25">
      <c r="A402" s="29">
        <v>60</v>
      </c>
      <c r="B402" s="29" t="s">
        <v>1253</v>
      </c>
      <c r="C402" s="29">
        <v>174</v>
      </c>
      <c r="D402" s="29" t="s">
        <v>1254</v>
      </c>
      <c r="E402" s="29">
        <v>22970</v>
      </c>
      <c r="F402" s="29" t="s">
        <v>1260</v>
      </c>
    </row>
    <row r="403" spans="1:6" ht="12.75" customHeight="1" x14ac:dyDescent="0.25">
      <c r="A403" s="29">
        <v>60</v>
      </c>
      <c r="B403" s="29" t="s">
        <v>1253</v>
      </c>
      <c r="C403" s="29">
        <v>174</v>
      </c>
      <c r="D403" s="29" t="s">
        <v>1254</v>
      </c>
      <c r="E403" s="29">
        <v>22975</v>
      </c>
      <c r="F403" s="29" t="s">
        <v>1261</v>
      </c>
    </row>
    <row r="404" spans="1:6" ht="12.75" customHeight="1" x14ac:dyDescent="0.25">
      <c r="A404" s="29">
        <v>60</v>
      </c>
      <c r="B404" s="29" t="s">
        <v>1253</v>
      </c>
      <c r="C404" s="29">
        <v>174</v>
      </c>
      <c r="D404" s="29" t="s">
        <v>1254</v>
      </c>
      <c r="E404" s="29">
        <v>22980</v>
      </c>
      <c r="F404" s="29" t="s">
        <v>1262</v>
      </c>
    </row>
    <row r="405" spans="1:6" ht="12.75" customHeight="1" x14ac:dyDescent="0.25">
      <c r="A405" s="29">
        <v>60</v>
      </c>
      <c r="B405" s="29" t="s">
        <v>1253</v>
      </c>
      <c r="C405" s="29">
        <v>174</v>
      </c>
      <c r="D405" s="29" t="s">
        <v>1254</v>
      </c>
      <c r="E405" s="29">
        <v>22985</v>
      </c>
      <c r="F405" s="29" t="s">
        <v>1263</v>
      </c>
    </row>
    <row r="406" spans="1:6" ht="12.75" customHeight="1" x14ac:dyDescent="0.25">
      <c r="A406" s="29">
        <v>60</v>
      </c>
      <c r="B406" s="29" t="s">
        <v>1253</v>
      </c>
      <c r="C406" s="29">
        <v>174</v>
      </c>
      <c r="D406" s="29" t="s">
        <v>1254</v>
      </c>
      <c r="E406" s="29">
        <v>22990</v>
      </c>
      <c r="F406" s="29" t="s">
        <v>1264</v>
      </c>
    </row>
    <row r="407" spans="1:6" ht="12.75" customHeight="1" x14ac:dyDescent="0.25">
      <c r="A407" s="29">
        <v>60</v>
      </c>
      <c r="B407" s="29" t="s">
        <v>1253</v>
      </c>
      <c r="C407" s="29">
        <v>174</v>
      </c>
      <c r="D407" s="29" t="s">
        <v>1254</v>
      </c>
      <c r="E407" s="29">
        <v>22995</v>
      </c>
      <c r="F407" s="29" t="s">
        <v>1265</v>
      </c>
    </row>
    <row r="408" spans="1:6" ht="12.75" customHeight="1" x14ac:dyDescent="0.25">
      <c r="A408" s="29">
        <v>60</v>
      </c>
      <c r="B408" s="29" t="s">
        <v>1253</v>
      </c>
      <c r="C408" s="29">
        <v>174</v>
      </c>
      <c r="D408" s="29" t="s">
        <v>1254</v>
      </c>
      <c r="E408" s="29">
        <v>23005</v>
      </c>
      <c r="F408" s="29" t="s">
        <v>1266</v>
      </c>
    </row>
    <row r="409" spans="1:6" ht="12.75" customHeight="1" x14ac:dyDescent="0.25">
      <c r="A409" s="29">
        <v>60</v>
      </c>
      <c r="B409" s="29" t="s">
        <v>1253</v>
      </c>
      <c r="C409" s="29">
        <v>174</v>
      </c>
      <c r="D409" s="29" t="s">
        <v>1254</v>
      </c>
      <c r="E409" s="29">
        <v>23010</v>
      </c>
      <c r="F409" s="29" t="s">
        <v>1267</v>
      </c>
    </row>
    <row r="410" spans="1:6" ht="12.75" customHeight="1" x14ac:dyDescent="0.25">
      <c r="A410" s="29">
        <v>60</v>
      </c>
      <c r="B410" s="29" t="s">
        <v>1253</v>
      </c>
      <c r="C410" s="29">
        <v>174</v>
      </c>
      <c r="D410" s="29" t="s">
        <v>1254</v>
      </c>
      <c r="E410" s="29">
        <v>23015</v>
      </c>
      <c r="F410" s="29" t="s">
        <v>1268</v>
      </c>
    </row>
    <row r="411" spans="1:6" ht="12.75" customHeight="1" x14ac:dyDescent="0.25">
      <c r="A411" s="29">
        <v>61</v>
      </c>
      <c r="B411" s="29" t="s">
        <v>1269</v>
      </c>
      <c r="C411" s="29">
        <v>175</v>
      </c>
      <c r="D411" s="29" t="s">
        <v>1270</v>
      </c>
      <c r="E411" s="29">
        <v>27980</v>
      </c>
      <c r="F411" s="29" t="s">
        <v>1271</v>
      </c>
    </row>
    <row r="412" spans="1:6" ht="12.75" customHeight="1" x14ac:dyDescent="0.25">
      <c r="A412" s="29">
        <v>61</v>
      </c>
      <c r="B412" s="29" t="s">
        <v>1269</v>
      </c>
      <c r="C412" s="29">
        <v>175</v>
      </c>
      <c r="D412" s="29" t="s">
        <v>1270</v>
      </c>
      <c r="E412" s="29">
        <v>22050</v>
      </c>
      <c r="F412" s="29" t="s">
        <v>1272</v>
      </c>
    </row>
    <row r="413" spans="1:6" ht="12.75" customHeight="1" x14ac:dyDescent="0.25">
      <c r="A413" s="29">
        <v>61</v>
      </c>
      <c r="B413" s="29" t="s">
        <v>1269</v>
      </c>
      <c r="C413" s="29">
        <v>175</v>
      </c>
      <c r="D413" s="29" t="s">
        <v>1270</v>
      </c>
      <c r="E413" s="29">
        <v>22055</v>
      </c>
      <c r="F413" s="29" t="s">
        <v>1273</v>
      </c>
    </row>
    <row r="414" spans="1:6" ht="12.75" customHeight="1" x14ac:dyDescent="0.25">
      <c r="A414" s="29">
        <v>62</v>
      </c>
      <c r="B414" s="29" t="s">
        <v>1274</v>
      </c>
      <c r="C414" s="29">
        <v>343</v>
      </c>
      <c r="D414" s="29" t="s">
        <v>1275</v>
      </c>
      <c r="E414" s="29">
        <v>21325</v>
      </c>
      <c r="F414" s="29" t="s">
        <v>226</v>
      </c>
    </row>
    <row r="415" spans="1:6" ht="12.75" customHeight="1" x14ac:dyDescent="0.25">
      <c r="A415" s="29">
        <v>62</v>
      </c>
      <c r="B415" s="29" t="s">
        <v>1274</v>
      </c>
      <c r="C415" s="29">
        <v>343</v>
      </c>
      <c r="D415" s="29" t="s">
        <v>1275</v>
      </c>
      <c r="E415" s="29">
        <v>21305</v>
      </c>
      <c r="F415" s="29" t="s">
        <v>1276</v>
      </c>
    </row>
    <row r="416" spans="1:6" ht="12.75" customHeight="1" x14ac:dyDescent="0.25">
      <c r="A416" s="29">
        <v>62</v>
      </c>
      <c r="B416" s="29" t="s">
        <v>1274</v>
      </c>
      <c r="C416" s="29">
        <v>343</v>
      </c>
      <c r="D416" s="29" t="s">
        <v>1275</v>
      </c>
      <c r="E416" s="29">
        <v>21315</v>
      </c>
      <c r="F416" s="29" t="s">
        <v>1277</v>
      </c>
    </row>
    <row r="417" spans="1:6" ht="12.75" customHeight="1" x14ac:dyDescent="0.25">
      <c r="A417" s="29">
        <v>62</v>
      </c>
      <c r="B417" s="29" t="s">
        <v>1274</v>
      </c>
      <c r="C417" s="29">
        <v>343</v>
      </c>
      <c r="D417" s="29" t="s">
        <v>1275</v>
      </c>
      <c r="E417" s="29">
        <v>26405</v>
      </c>
      <c r="F417" s="29" t="s">
        <v>1278</v>
      </c>
    </row>
    <row r="418" spans="1:6" ht="12.75" customHeight="1" x14ac:dyDescent="0.25">
      <c r="A418" s="29">
        <v>62</v>
      </c>
      <c r="B418" s="29" t="s">
        <v>1274</v>
      </c>
      <c r="C418" s="29">
        <v>343</v>
      </c>
      <c r="D418" s="29" t="s">
        <v>1275</v>
      </c>
      <c r="E418" s="29">
        <v>29187</v>
      </c>
      <c r="F418" s="29" t="s">
        <v>1279</v>
      </c>
    </row>
    <row r="419" spans="1:6" ht="12.75" customHeight="1" x14ac:dyDescent="0.25">
      <c r="A419" s="29">
        <v>63</v>
      </c>
      <c r="B419" s="29" t="s">
        <v>1280</v>
      </c>
      <c r="C419" s="29">
        <v>572</v>
      </c>
      <c r="D419" s="29" t="s">
        <v>1281</v>
      </c>
      <c r="E419" s="29">
        <v>23060</v>
      </c>
      <c r="F419" s="29" t="s">
        <v>1282</v>
      </c>
    </row>
    <row r="420" spans="1:6" ht="12.75" customHeight="1" x14ac:dyDescent="0.25">
      <c r="A420" s="29">
        <v>63</v>
      </c>
      <c r="B420" s="29" t="s">
        <v>1280</v>
      </c>
      <c r="C420" s="29">
        <v>572</v>
      </c>
      <c r="D420" s="29" t="s">
        <v>1281</v>
      </c>
      <c r="E420" s="29">
        <v>23070</v>
      </c>
      <c r="F420" s="29" t="s">
        <v>1283</v>
      </c>
    </row>
    <row r="421" spans="1:6" ht="12.75" customHeight="1" x14ac:dyDescent="0.25">
      <c r="A421" s="29">
        <v>63</v>
      </c>
      <c r="B421" s="29" t="s">
        <v>1280</v>
      </c>
      <c r="C421" s="29">
        <v>572</v>
      </c>
      <c r="D421" s="29" t="s">
        <v>1281</v>
      </c>
      <c r="E421" s="29">
        <v>23035</v>
      </c>
      <c r="F421" s="29" t="s">
        <v>1284</v>
      </c>
    </row>
    <row r="422" spans="1:6" ht="12.75" customHeight="1" x14ac:dyDescent="0.25">
      <c r="A422" s="29">
        <v>63</v>
      </c>
      <c r="B422" s="29" t="s">
        <v>1280</v>
      </c>
      <c r="C422" s="29">
        <v>572</v>
      </c>
      <c r="D422" s="29" t="s">
        <v>1281</v>
      </c>
      <c r="E422" s="29">
        <v>26955</v>
      </c>
      <c r="F422" s="29" t="s">
        <v>1285</v>
      </c>
    </row>
    <row r="423" spans="1:6" ht="12.75" customHeight="1" x14ac:dyDescent="0.25">
      <c r="A423" s="29">
        <v>64</v>
      </c>
      <c r="B423" s="29" t="s">
        <v>1286</v>
      </c>
      <c r="C423" s="29">
        <v>359</v>
      </c>
      <c r="D423" s="29" t="s">
        <v>462</v>
      </c>
      <c r="E423" s="29">
        <v>26540</v>
      </c>
      <c r="F423" s="29" t="s">
        <v>1287</v>
      </c>
    </row>
    <row r="424" spans="1:6" ht="12.75" customHeight="1" x14ac:dyDescent="0.25">
      <c r="A424" s="29">
        <v>64</v>
      </c>
      <c r="B424" s="29" t="s">
        <v>1286</v>
      </c>
      <c r="C424" s="29">
        <v>359</v>
      </c>
      <c r="D424" s="29" t="s">
        <v>462</v>
      </c>
      <c r="E424" s="29">
        <v>22070</v>
      </c>
      <c r="F424" s="29" t="s">
        <v>1288</v>
      </c>
    </row>
    <row r="425" spans="1:6" ht="12.75" customHeight="1" x14ac:dyDescent="0.25">
      <c r="A425" s="29">
        <v>64</v>
      </c>
      <c r="B425" s="29" t="s">
        <v>1286</v>
      </c>
      <c r="C425" s="29">
        <v>359</v>
      </c>
      <c r="D425" s="29" t="s">
        <v>462</v>
      </c>
      <c r="E425" s="29">
        <v>22075</v>
      </c>
      <c r="F425" s="29" t="s">
        <v>461</v>
      </c>
    </row>
    <row r="426" spans="1:6" ht="12.75" customHeight="1" x14ac:dyDescent="0.25">
      <c r="A426" s="29">
        <v>65</v>
      </c>
      <c r="B426" s="29" t="s">
        <v>1289</v>
      </c>
      <c r="C426" s="29">
        <v>276</v>
      </c>
      <c r="D426" s="29" t="s">
        <v>1290</v>
      </c>
      <c r="E426" s="29">
        <v>21980</v>
      </c>
      <c r="F426" s="29" t="s">
        <v>1291</v>
      </c>
    </row>
    <row r="427" spans="1:6" ht="12.75" customHeight="1" x14ac:dyDescent="0.25">
      <c r="A427" s="29">
        <v>65</v>
      </c>
      <c r="B427" s="29" t="s">
        <v>1289</v>
      </c>
      <c r="C427" s="29">
        <v>276</v>
      </c>
      <c r="D427" s="29" t="s">
        <v>1290</v>
      </c>
      <c r="E427" s="29">
        <v>22010</v>
      </c>
      <c r="F427" s="29" t="s">
        <v>1292</v>
      </c>
    </row>
    <row r="428" spans="1:6" ht="12.75" customHeight="1" x14ac:dyDescent="0.25">
      <c r="A428" s="29">
        <v>65</v>
      </c>
      <c r="B428" s="29" t="s">
        <v>1289</v>
      </c>
      <c r="C428" s="29">
        <v>276</v>
      </c>
      <c r="D428" s="29" t="s">
        <v>1290</v>
      </c>
      <c r="E428" s="29">
        <v>22015</v>
      </c>
      <c r="F428" s="29" t="s">
        <v>1293</v>
      </c>
    </row>
    <row r="429" spans="1:6" ht="12.75" customHeight="1" x14ac:dyDescent="0.25">
      <c r="A429" s="29">
        <v>65</v>
      </c>
      <c r="B429" s="29" t="s">
        <v>1289</v>
      </c>
      <c r="C429" s="29">
        <v>276</v>
      </c>
      <c r="D429" s="29" t="s">
        <v>1290</v>
      </c>
      <c r="E429" s="29">
        <v>22020</v>
      </c>
      <c r="F429" s="29" t="s">
        <v>1294</v>
      </c>
    </row>
    <row r="430" spans="1:6" ht="12.75" customHeight="1" x14ac:dyDescent="0.25">
      <c r="A430" s="29">
        <v>65</v>
      </c>
      <c r="B430" s="29" t="s">
        <v>1289</v>
      </c>
      <c r="C430" s="29">
        <v>276</v>
      </c>
      <c r="D430" s="29" t="s">
        <v>1290</v>
      </c>
      <c r="E430" s="29">
        <v>26565</v>
      </c>
      <c r="F430" s="29" t="s">
        <v>1295</v>
      </c>
    </row>
    <row r="431" spans="1:6" ht="12.75" customHeight="1" x14ac:dyDescent="0.25">
      <c r="A431" s="29">
        <v>65</v>
      </c>
      <c r="B431" s="29" t="s">
        <v>1289</v>
      </c>
      <c r="C431" s="29">
        <v>276</v>
      </c>
      <c r="D431" s="29" t="s">
        <v>1290</v>
      </c>
      <c r="E431" s="29">
        <v>26530</v>
      </c>
      <c r="F431" s="29" t="s">
        <v>1296</v>
      </c>
    </row>
    <row r="432" spans="1:6" ht="12.75" customHeight="1" x14ac:dyDescent="0.25">
      <c r="A432" s="29">
        <v>65</v>
      </c>
      <c r="B432" s="29" t="s">
        <v>1289</v>
      </c>
      <c r="C432" s="29">
        <v>276</v>
      </c>
      <c r="D432" s="29" t="s">
        <v>1290</v>
      </c>
      <c r="E432" s="29">
        <v>26535</v>
      </c>
      <c r="F432" s="29" t="s">
        <v>190</v>
      </c>
    </row>
    <row r="433" spans="1:6" ht="12.75" customHeight="1" x14ac:dyDescent="0.25">
      <c r="A433" s="29">
        <v>65</v>
      </c>
      <c r="B433" s="29" t="s">
        <v>1289</v>
      </c>
      <c r="C433" s="29">
        <v>276</v>
      </c>
      <c r="D433" s="29" t="s">
        <v>1290</v>
      </c>
      <c r="E433" s="29">
        <v>29259</v>
      </c>
      <c r="F433" s="29" t="s">
        <v>1297</v>
      </c>
    </row>
    <row r="434" spans="1:6" ht="12.75" customHeight="1" x14ac:dyDescent="0.25">
      <c r="A434" s="29">
        <v>66</v>
      </c>
      <c r="B434" s="29" t="s">
        <v>1298</v>
      </c>
      <c r="C434" s="29">
        <v>263</v>
      </c>
      <c r="D434" s="29" t="s">
        <v>126</v>
      </c>
      <c r="E434" s="29">
        <v>27000</v>
      </c>
      <c r="F434" s="29" t="s">
        <v>1299</v>
      </c>
    </row>
    <row r="435" spans="1:6" ht="12.75" customHeight="1" x14ac:dyDescent="0.25">
      <c r="A435" s="29">
        <v>66</v>
      </c>
      <c r="B435" s="29" t="s">
        <v>1298</v>
      </c>
      <c r="C435" s="29">
        <v>263</v>
      </c>
      <c r="D435" s="29" t="s">
        <v>126</v>
      </c>
      <c r="E435" s="29">
        <v>28095</v>
      </c>
      <c r="F435" s="29" t="s">
        <v>1300</v>
      </c>
    </row>
    <row r="436" spans="1:6" ht="12.75" customHeight="1" x14ac:dyDescent="0.25">
      <c r="A436" s="29">
        <v>66</v>
      </c>
      <c r="B436" s="29" t="s">
        <v>1298</v>
      </c>
      <c r="C436" s="29">
        <v>263</v>
      </c>
      <c r="D436" s="29" t="s">
        <v>126</v>
      </c>
      <c r="E436" s="29">
        <v>20965</v>
      </c>
      <c r="F436" s="29" t="s">
        <v>1301</v>
      </c>
    </row>
    <row r="437" spans="1:6" ht="12.75" customHeight="1" x14ac:dyDescent="0.25">
      <c r="A437" s="29">
        <v>66</v>
      </c>
      <c r="B437" s="29" t="s">
        <v>1298</v>
      </c>
      <c r="C437" s="29">
        <v>263</v>
      </c>
      <c r="D437" s="29" t="s">
        <v>126</v>
      </c>
      <c r="E437" s="29">
        <v>20970</v>
      </c>
      <c r="F437" s="29" t="s">
        <v>1302</v>
      </c>
    </row>
    <row r="438" spans="1:6" ht="12.75" customHeight="1" x14ac:dyDescent="0.25">
      <c r="A438" s="29">
        <v>66</v>
      </c>
      <c r="B438" s="29" t="s">
        <v>1298</v>
      </c>
      <c r="C438" s="29">
        <v>263</v>
      </c>
      <c r="D438" s="29" t="s">
        <v>126</v>
      </c>
      <c r="E438" s="29">
        <v>20975</v>
      </c>
      <c r="F438" s="29" t="s">
        <v>1303</v>
      </c>
    </row>
    <row r="439" spans="1:6" ht="12.75" customHeight="1" x14ac:dyDescent="0.25">
      <c r="A439" s="29">
        <v>67</v>
      </c>
      <c r="B439" s="29" t="s">
        <v>1304</v>
      </c>
      <c r="C439" s="29">
        <v>57</v>
      </c>
      <c r="D439" s="29" t="s">
        <v>1305</v>
      </c>
      <c r="E439" s="29">
        <v>20675</v>
      </c>
      <c r="F439" s="29" t="s">
        <v>1306</v>
      </c>
    </row>
    <row r="440" spans="1:6" ht="12.75" customHeight="1" x14ac:dyDescent="0.25">
      <c r="A440" s="29">
        <v>67</v>
      </c>
      <c r="B440" s="29" t="s">
        <v>1304</v>
      </c>
      <c r="C440" s="29">
        <v>57</v>
      </c>
      <c r="D440" s="29" t="s">
        <v>1305</v>
      </c>
      <c r="E440" s="29">
        <v>20680</v>
      </c>
      <c r="F440" s="29" t="s">
        <v>1307</v>
      </c>
    </row>
    <row r="441" spans="1:6" ht="12.75" customHeight="1" x14ac:dyDescent="0.25">
      <c r="A441" s="29">
        <v>67</v>
      </c>
      <c r="B441" s="29" t="s">
        <v>1304</v>
      </c>
      <c r="C441" s="29">
        <v>149</v>
      </c>
      <c r="D441" s="29" t="s">
        <v>1308</v>
      </c>
      <c r="E441" s="29">
        <v>20685</v>
      </c>
      <c r="F441" s="29" t="s">
        <v>1309</v>
      </c>
    </row>
    <row r="442" spans="1:6" ht="12.75" customHeight="1" x14ac:dyDescent="0.25">
      <c r="A442" s="29">
        <v>67</v>
      </c>
      <c r="B442" s="29" t="s">
        <v>1304</v>
      </c>
      <c r="C442" s="29">
        <v>57</v>
      </c>
      <c r="D442" s="29" t="s">
        <v>1305</v>
      </c>
      <c r="E442" s="29">
        <v>27375</v>
      </c>
      <c r="F442" s="29" t="s">
        <v>1310</v>
      </c>
    </row>
    <row r="443" spans="1:6" ht="12.75" customHeight="1" x14ac:dyDescent="0.25">
      <c r="A443" s="29">
        <v>67</v>
      </c>
      <c r="B443" s="29" t="s">
        <v>1304</v>
      </c>
      <c r="C443" s="29">
        <v>57</v>
      </c>
      <c r="D443" s="29" t="s">
        <v>1305</v>
      </c>
      <c r="E443" s="29">
        <v>29264</v>
      </c>
      <c r="F443" s="29" t="s">
        <v>1311</v>
      </c>
    </row>
    <row r="444" spans="1:6" ht="12.75" customHeight="1" x14ac:dyDescent="0.25">
      <c r="A444" s="29">
        <v>68</v>
      </c>
      <c r="B444" s="29" t="s">
        <v>1312</v>
      </c>
      <c r="C444" s="29">
        <v>305</v>
      </c>
      <c r="D444" s="29" t="s">
        <v>1313</v>
      </c>
      <c r="E444" s="29">
        <v>23105</v>
      </c>
      <c r="F444" s="29" t="s">
        <v>1314</v>
      </c>
    </row>
    <row r="445" spans="1:6" ht="12.75" customHeight="1" x14ac:dyDescent="0.25">
      <c r="A445" s="29">
        <v>68</v>
      </c>
      <c r="B445" s="29" t="s">
        <v>1312</v>
      </c>
      <c r="C445" s="29">
        <v>305</v>
      </c>
      <c r="D445" s="29" t="s">
        <v>1313</v>
      </c>
      <c r="E445" s="29">
        <v>23110</v>
      </c>
      <c r="F445" s="29" t="s">
        <v>1315</v>
      </c>
    </row>
    <row r="446" spans="1:6" ht="12.75" customHeight="1" x14ac:dyDescent="0.25">
      <c r="A446" s="29">
        <v>68</v>
      </c>
      <c r="B446" s="29" t="s">
        <v>1312</v>
      </c>
      <c r="C446" s="29">
        <v>305</v>
      </c>
      <c r="D446" s="29" t="s">
        <v>1313</v>
      </c>
      <c r="E446" s="29">
        <v>20880</v>
      </c>
      <c r="F446" s="29" t="s">
        <v>1316</v>
      </c>
    </row>
    <row r="447" spans="1:6" ht="12.75" customHeight="1" x14ac:dyDescent="0.25">
      <c r="A447" s="29">
        <v>70</v>
      </c>
      <c r="B447" s="29" t="s">
        <v>1317</v>
      </c>
      <c r="C447" s="29">
        <v>142</v>
      </c>
      <c r="D447" s="29" t="s">
        <v>1318</v>
      </c>
      <c r="E447" s="29">
        <v>20820</v>
      </c>
      <c r="F447" s="29" t="s">
        <v>1319</v>
      </c>
    </row>
    <row r="448" spans="1:6" ht="12.75" customHeight="1" x14ac:dyDescent="0.25">
      <c r="A448" s="29">
        <v>70</v>
      </c>
      <c r="B448" s="29" t="s">
        <v>1317</v>
      </c>
      <c r="C448" s="29">
        <v>142</v>
      </c>
      <c r="D448" s="29" t="s">
        <v>1318</v>
      </c>
      <c r="E448" s="29">
        <v>20825</v>
      </c>
      <c r="F448" s="29" t="s">
        <v>1320</v>
      </c>
    </row>
    <row r="449" spans="1:6" ht="12.75" customHeight="1" x14ac:dyDescent="0.25">
      <c r="A449" s="29">
        <v>70</v>
      </c>
      <c r="B449" s="29" t="s">
        <v>1317</v>
      </c>
      <c r="C449" s="29">
        <v>233</v>
      </c>
      <c r="D449" s="29" t="s">
        <v>1321</v>
      </c>
      <c r="E449" s="29">
        <v>20830</v>
      </c>
      <c r="F449" s="29" t="s">
        <v>1322</v>
      </c>
    </row>
    <row r="450" spans="1:6" ht="12.75" customHeight="1" x14ac:dyDescent="0.25">
      <c r="A450" s="29">
        <v>71</v>
      </c>
      <c r="B450" s="29" t="s">
        <v>1323</v>
      </c>
      <c r="C450" s="29">
        <v>299</v>
      </c>
      <c r="D450" s="29" t="s">
        <v>1324</v>
      </c>
      <c r="E450" s="29">
        <v>29169</v>
      </c>
      <c r="F450" s="29" t="s">
        <v>1325</v>
      </c>
    </row>
    <row r="451" spans="1:6" ht="12.75" customHeight="1" x14ac:dyDescent="0.25">
      <c r="A451" s="29">
        <v>72</v>
      </c>
      <c r="B451" s="29" t="s">
        <v>1326</v>
      </c>
      <c r="C451" s="29">
        <v>15</v>
      </c>
      <c r="D451" s="29" t="s">
        <v>1327</v>
      </c>
      <c r="E451" s="29">
        <v>22480</v>
      </c>
      <c r="F451" s="29" t="s">
        <v>1328</v>
      </c>
    </row>
    <row r="452" spans="1:6" ht="12.75" customHeight="1" x14ac:dyDescent="0.25">
      <c r="A452" s="29">
        <v>73</v>
      </c>
      <c r="B452" s="29" t="s">
        <v>1329</v>
      </c>
      <c r="C452" s="29">
        <v>191</v>
      </c>
      <c r="D452" s="29" t="s">
        <v>1330</v>
      </c>
      <c r="E452" s="29">
        <v>26995</v>
      </c>
      <c r="F452" s="29" t="s">
        <v>692</v>
      </c>
    </row>
    <row r="453" spans="1:6" ht="12.75" customHeight="1" x14ac:dyDescent="0.25">
      <c r="A453" s="29">
        <v>73</v>
      </c>
      <c r="B453" s="29" t="s">
        <v>1329</v>
      </c>
      <c r="C453" s="29">
        <v>191</v>
      </c>
      <c r="D453" s="29" t="s">
        <v>1330</v>
      </c>
      <c r="E453" s="29">
        <v>21240</v>
      </c>
      <c r="F453" s="29" t="s">
        <v>1331</v>
      </c>
    </row>
    <row r="454" spans="1:6" ht="12.75" customHeight="1" x14ac:dyDescent="0.25">
      <c r="A454" s="29">
        <v>73</v>
      </c>
      <c r="B454" s="29" t="s">
        <v>1329</v>
      </c>
      <c r="C454" s="29">
        <v>191</v>
      </c>
      <c r="D454" s="29" t="s">
        <v>1330</v>
      </c>
      <c r="E454" s="29">
        <v>21245</v>
      </c>
      <c r="F454" s="29" t="s">
        <v>1332</v>
      </c>
    </row>
    <row r="455" spans="1:6" ht="12.75" customHeight="1" x14ac:dyDescent="0.25">
      <c r="A455" s="29">
        <v>74</v>
      </c>
      <c r="B455" s="29" t="s">
        <v>1333</v>
      </c>
      <c r="C455" s="29">
        <v>33</v>
      </c>
      <c r="D455" s="29" t="s">
        <v>1334</v>
      </c>
      <c r="E455" s="29">
        <v>22030</v>
      </c>
      <c r="F455" s="29" t="s">
        <v>1335</v>
      </c>
    </row>
    <row r="456" spans="1:6" ht="12.75" customHeight="1" x14ac:dyDescent="0.25">
      <c r="A456" s="29">
        <v>74</v>
      </c>
      <c r="B456" s="29" t="s">
        <v>1333</v>
      </c>
      <c r="C456" s="29">
        <v>33</v>
      </c>
      <c r="D456" s="29" t="s">
        <v>1334</v>
      </c>
      <c r="E456" s="29">
        <v>22045</v>
      </c>
      <c r="F456" s="29" t="s">
        <v>1336</v>
      </c>
    </row>
    <row r="457" spans="1:6" ht="12.75" customHeight="1" x14ac:dyDescent="0.25">
      <c r="A457" s="29">
        <v>74</v>
      </c>
      <c r="B457" s="29" t="s">
        <v>1333</v>
      </c>
      <c r="C457" s="29">
        <v>33</v>
      </c>
      <c r="D457" s="29" t="s">
        <v>1334</v>
      </c>
      <c r="E457" s="29">
        <v>28060</v>
      </c>
      <c r="F457" s="29" t="s">
        <v>1337</v>
      </c>
    </row>
    <row r="458" spans="1:6" ht="12.75" customHeight="1" x14ac:dyDescent="0.25">
      <c r="A458" s="29">
        <v>74</v>
      </c>
      <c r="B458" s="29" t="s">
        <v>1333</v>
      </c>
      <c r="C458" s="29">
        <v>33</v>
      </c>
      <c r="D458" s="29" t="s">
        <v>1334</v>
      </c>
      <c r="E458" s="29">
        <v>29010</v>
      </c>
      <c r="F458" s="29" t="s">
        <v>1338</v>
      </c>
    </row>
    <row r="459" spans="1:6" ht="12.75" customHeight="1" x14ac:dyDescent="0.25">
      <c r="A459" s="29">
        <v>75</v>
      </c>
      <c r="B459" s="29" t="s">
        <v>1339</v>
      </c>
      <c r="C459" s="29">
        <v>211</v>
      </c>
      <c r="D459" s="29" t="s">
        <v>1340</v>
      </c>
      <c r="E459" s="29">
        <v>21330</v>
      </c>
      <c r="F459" s="29" t="s">
        <v>1341</v>
      </c>
    </row>
    <row r="460" spans="1:6" ht="12.75" customHeight="1" x14ac:dyDescent="0.25">
      <c r="A460" s="29">
        <v>76</v>
      </c>
      <c r="B460" s="29" t="s">
        <v>1342</v>
      </c>
      <c r="C460" s="29">
        <v>327</v>
      </c>
      <c r="D460" s="29" t="s">
        <v>1343</v>
      </c>
      <c r="E460" s="29">
        <v>20835</v>
      </c>
      <c r="F460" s="29" t="s">
        <v>1344</v>
      </c>
    </row>
    <row r="461" spans="1:6" ht="12.75" customHeight="1" x14ac:dyDescent="0.25">
      <c r="A461" s="29">
        <v>77</v>
      </c>
      <c r="B461" s="29" t="s">
        <v>1345</v>
      </c>
      <c r="C461" s="29">
        <v>365</v>
      </c>
      <c r="D461" s="29" t="s">
        <v>1346</v>
      </c>
      <c r="E461" s="29">
        <v>20885</v>
      </c>
      <c r="F461" s="29" t="s">
        <v>1347</v>
      </c>
    </row>
    <row r="462" spans="1:6" ht="12.75" customHeight="1" x14ac:dyDescent="0.25">
      <c r="A462" s="29">
        <v>78</v>
      </c>
      <c r="B462" s="29" t="s">
        <v>1348</v>
      </c>
      <c r="C462" s="29">
        <v>457</v>
      </c>
      <c r="D462" s="29" t="s">
        <v>1349</v>
      </c>
      <c r="E462" s="29">
        <v>29196</v>
      </c>
      <c r="F462" s="29" t="s">
        <v>1350</v>
      </c>
    </row>
    <row r="463" spans="1:6" ht="12.75" customHeight="1" x14ac:dyDescent="0.25">
      <c r="A463" s="29">
        <v>78</v>
      </c>
      <c r="B463" s="29" t="s">
        <v>1348</v>
      </c>
      <c r="C463" s="29">
        <v>457</v>
      </c>
      <c r="D463" s="29" t="s">
        <v>1349</v>
      </c>
      <c r="E463" s="29">
        <v>29197</v>
      </c>
      <c r="F463" s="29" t="s">
        <v>1351</v>
      </c>
    </row>
    <row r="464" spans="1:6" ht="12.75" customHeight="1" x14ac:dyDescent="0.25">
      <c r="A464" s="29">
        <v>88</v>
      </c>
      <c r="B464" s="29" t="s">
        <v>1352</v>
      </c>
      <c r="C464" s="29">
        <v>295</v>
      </c>
      <c r="D464" s="29" t="s">
        <v>1353</v>
      </c>
      <c r="E464" s="29">
        <v>21335</v>
      </c>
      <c r="F464" s="29" t="s">
        <v>1354</v>
      </c>
    </row>
    <row r="465" spans="1:6" ht="12.75" customHeight="1" x14ac:dyDescent="0.25">
      <c r="A465" s="29">
        <v>88</v>
      </c>
      <c r="B465" s="29" t="s">
        <v>1352</v>
      </c>
      <c r="C465" s="29">
        <v>295</v>
      </c>
      <c r="D465" s="29" t="s">
        <v>1353</v>
      </c>
      <c r="E465" s="29">
        <v>21355</v>
      </c>
      <c r="F465" s="29" t="s">
        <v>1355</v>
      </c>
    </row>
    <row r="466" spans="1:6" ht="12.75" customHeight="1" x14ac:dyDescent="0.25">
      <c r="A466" s="29">
        <v>88</v>
      </c>
      <c r="B466" s="29" t="s">
        <v>1352</v>
      </c>
      <c r="C466" s="29">
        <v>295</v>
      </c>
      <c r="D466" s="29" t="s">
        <v>1353</v>
      </c>
      <c r="E466" s="29">
        <v>21360</v>
      </c>
      <c r="F466" s="29" t="s">
        <v>1356</v>
      </c>
    </row>
    <row r="467" spans="1:6" ht="12.75" customHeight="1" x14ac:dyDescent="0.25">
      <c r="A467" s="29">
        <v>88</v>
      </c>
      <c r="B467" s="29" t="s">
        <v>1352</v>
      </c>
      <c r="C467" s="29">
        <v>295</v>
      </c>
      <c r="D467" s="29" t="s">
        <v>1353</v>
      </c>
      <c r="E467" s="29">
        <v>21370</v>
      </c>
      <c r="F467" s="29" t="s">
        <v>1357</v>
      </c>
    </row>
    <row r="468" spans="1:6" ht="12.75" customHeight="1" x14ac:dyDescent="0.25">
      <c r="A468" s="29">
        <v>88</v>
      </c>
      <c r="B468" s="29" t="s">
        <v>1352</v>
      </c>
      <c r="C468" s="29">
        <v>295</v>
      </c>
      <c r="D468" s="29" t="s">
        <v>1353</v>
      </c>
      <c r="E468" s="29">
        <v>28080</v>
      </c>
      <c r="F468" s="29" t="s">
        <v>1358</v>
      </c>
    </row>
    <row r="469" spans="1:6" ht="12.75" customHeight="1" x14ac:dyDescent="0.25">
      <c r="A469" s="29">
        <v>999</v>
      </c>
      <c r="B469" s="29" t="s">
        <v>1359</v>
      </c>
      <c r="C469" s="29">
        <v>947</v>
      </c>
      <c r="D469" s="29" t="s">
        <v>1360</v>
      </c>
      <c r="E469" s="29">
        <v>28245</v>
      </c>
      <c r="F469" s="29" t="s">
        <v>1361</v>
      </c>
    </row>
    <row r="470" spans="1:6" ht="12.75" customHeight="1" x14ac:dyDescent="0.25">
      <c r="A470" s="29">
        <v>999</v>
      </c>
      <c r="B470" s="29" t="s">
        <v>1359</v>
      </c>
      <c r="C470" s="29">
        <v>947</v>
      </c>
      <c r="D470" s="29" t="s">
        <v>1360</v>
      </c>
      <c r="E470" s="29">
        <v>28250</v>
      </c>
      <c r="F470" s="29" t="s">
        <v>1362</v>
      </c>
    </row>
    <row r="471" spans="1:6" ht="12.75" customHeight="1" x14ac:dyDescent="0.25">
      <c r="A471" s="29">
        <v>999</v>
      </c>
      <c r="B471" s="29" t="s">
        <v>1359</v>
      </c>
      <c r="C471" s="29">
        <v>920</v>
      </c>
      <c r="D471" s="29" t="s">
        <v>1363</v>
      </c>
      <c r="E471" s="29">
        <v>15010</v>
      </c>
      <c r="F471" s="29" t="s">
        <v>1364</v>
      </c>
    </row>
    <row r="472" spans="1:6" ht="12.75" customHeight="1" x14ac:dyDescent="0.25">
      <c r="A472" s="29">
        <v>999</v>
      </c>
      <c r="B472" s="29" t="s">
        <v>1359</v>
      </c>
      <c r="C472" s="29">
        <v>922</v>
      </c>
      <c r="D472" s="29" t="s">
        <v>1365</v>
      </c>
      <c r="E472" s="29">
        <v>15020</v>
      </c>
      <c r="F472" s="29" t="s">
        <v>1366</v>
      </c>
    </row>
    <row r="473" spans="1:6" ht="12.75" customHeight="1" x14ac:dyDescent="0.25">
      <c r="A473" s="29">
        <v>999</v>
      </c>
      <c r="B473" s="29" t="s">
        <v>1359</v>
      </c>
      <c r="C473" s="29">
        <v>947</v>
      </c>
      <c r="D473" s="29" t="s">
        <v>1360</v>
      </c>
      <c r="E473" s="29">
        <v>15030</v>
      </c>
      <c r="F473" s="29" t="s">
        <v>1367</v>
      </c>
    </row>
    <row r="474" spans="1:6" ht="12.75" customHeight="1" x14ac:dyDescent="0.25">
      <c r="A474" s="29">
        <v>999</v>
      </c>
      <c r="B474" s="29" t="s">
        <v>1359</v>
      </c>
      <c r="C474" s="29">
        <v>950</v>
      </c>
      <c r="D474" s="29" t="s">
        <v>1368</v>
      </c>
      <c r="E474" s="29">
        <v>15040</v>
      </c>
      <c r="F474" s="29" t="s">
        <v>1369</v>
      </c>
    </row>
    <row r="475" spans="1:6" ht="12.75" customHeight="1" x14ac:dyDescent="0.25">
      <c r="A475" s="29">
        <v>999</v>
      </c>
      <c r="B475" s="29" t="s">
        <v>1359</v>
      </c>
      <c r="C475" s="29">
        <v>947</v>
      </c>
      <c r="D475" s="29" t="s">
        <v>1360</v>
      </c>
      <c r="E475" s="29">
        <v>29157</v>
      </c>
      <c r="F475" s="29" t="s">
        <v>1370</v>
      </c>
    </row>
    <row r="476" spans="1:6" ht="12.75" customHeight="1" x14ac:dyDescent="0.25">
      <c r="A476" s="29">
        <v>999</v>
      </c>
      <c r="B476" s="29" t="s">
        <v>1359</v>
      </c>
      <c r="C476" s="29">
        <v>947</v>
      </c>
      <c r="D476" s="29" t="s">
        <v>1360</v>
      </c>
      <c r="E476" s="29">
        <v>29158</v>
      </c>
      <c r="F476" s="29" t="s">
        <v>1371</v>
      </c>
    </row>
    <row r="477" spans="1:6" ht="12.75" customHeight="1" x14ac:dyDescent="0.25">
      <c r="A477" s="29">
        <v>999</v>
      </c>
      <c r="B477" s="29" t="s">
        <v>1359</v>
      </c>
      <c r="C477" s="29">
        <v>947</v>
      </c>
      <c r="D477" s="29" t="s">
        <v>1360</v>
      </c>
      <c r="E477" s="29">
        <v>28665</v>
      </c>
      <c r="F477" s="29" t="s">
        <v>1372</v>
      </c>
    </row>
    <row r="478" spans="1:6" ht="12.75" customHeight="1" x14ac:dyDescent="0.25">
      <c r="A478" s="29">
        <v>79</v>
      </c>
      <c r="B478" s="29" t="s">
        <v>1373</v>
      </c>
      <c r="C478" s="29">
        <v>195</v>
      </c>
      <c r="D478" s="29" t="s">
        <v>1374</v>
      </c>
      <c r="E478" s="29">
        <v>21250</v>
      </c>
      <c r="F478" s="29" t="s">
        <v>1375</v>
      </c>
    </row>
    <row r="479" spans="1:6" ht="12.75" customHeight="1" x14ac:dyDescent="0.25">
      <c r="A479" s="29">
        <v>80</v>
      </c>
      <c r="B479" s="29" t="s">
        <v>1376</v>
      </c>
      <c r="C479" s="29">
        <v>486</v>
      </c>
      <c r="D479" s="29" t="s">
        <v>149</v>
      </c>
      <c r="E479" s="29">
        <v>22135</v>
      </c>
      <c r="F479" s="29" t="s">
        <v>1377</v>
      </c>
    </row>
    <row r="480" spans="1:6" ht="12.75" customHeight="1" x14ac:dyDescent="0.25">
      <c r="A480" s="29">
        <v>80</v>
      </c>
      <c r="B480" s="29" t="s">
        <v>1376</v>
      </c>
      <c r="C480" s="29">
        <v>486</v>
      </c>
      <c r="D480" s="29" t="s">
        <v>149</v>
      </c>
      <c r="E480" s="29">
        <v>22145</v>
      </c>
      <c r="F480" s="29" t="s">
        <v>352</v>
      </c>
    </row>
    <row r="481" spans="1:6" ht="12.75" customHeight="1" x14ac:dyDescent="0.25">
      <c r="A481" s="29">
        <v>80</v>
      </c>
      <c r="B481" s="29" t="s">
        <v>1376</v>
      </c>
      <c r="C481" s="29">
        <v>486</v>
      </c>
      <c r="D481" s="29" t="s">
        <v>149</v>
      </c>
      <c r="E481" s="29">
        <v>22150</v>
      </c>
      <c r="F481" s="29" t="s">
        <v>148</v>
      </c>
    </row>
    <row r="482" spans="1:6" ht="12.75" customHeight="1" x14ac:dyDescent="0.25">
      <c r="A482" s="29">
        <v>80</v>
      </c>
      <c r="B482" s="29" t="s">
        <v>1376</v>
      </c>
      <c r="C482" s="29">
        <v>486</v>
      </c>
      <c r="D482" s="29" t="s">
        <v>149</v>
      </c>
      <c r="E482" s="29">
        <v>22165</v>
      </c>
      <c r="F482" s="29" t="s">
        <v>1378</v>
      </c>
    </row>
    <row r="483" spans="1:6" ht="12.75" customHeight="1" x14ac:dyDescent="0.25">
      <c r="A483" s="29">
        <v>81</v>
      </c>
      <c r="B483" s="29" t="s">
        <v>1379</v>
      </c>
      <c r="C483" s="29">
        <v>267</v>
      </c>
      <c r="D483" s="29" t="s">
        <v>1380</v>
      </c>
      <c r="E483" s="29">
        <v>21045</v>
      </c>
      <c r="F483" s="29" t="s">
        <v>1381</v>
      </c>
    </row>
    <row r="484" spans="1:6" ht="12.75" customHeight="1" x14ac:dyDescent="0.25">
      <c r="A484" s="29">
        <v>81</v>
      </c>
      <c r="B484" s="29" t="s">
        <v>1379</v>
      </c>
      <c r="C484" s="29">
        <v>267</v>
      </c>
      <c r="D484" s="29" t="s">
        <v>1380</v>
      </c>
      <c r="E484" s="29">
        <v>21050</v>
      </c>
      <c r="F484" s="29" t="s">
        <v>1382</v>
      </c>
    </row>
    <row r="485" spans="1:6" ht="12.75" customHeight="1" x14ac:dyDescent="0.25">
      <c r="A485" s="29">
        <v>81</v>
      </c>
      <c r="B485" s="29" t="s">
        <v>1379</v>
      </c>
      <c r="C485" s="29">
        <v>267</v>
      </c>
      <c r="D485" s="29" t="s">
        <v>1380</v>
      </c>
      <c r="E485" s="29">
        <v>21060</v>
      </c>
      <c r="F485" s="29" t="s">
        <v>1383</v>
      </c>
    </row>
    <row r="486" spans="1:6" ht="12.75" customHeight="1" x14ac:dyDescent="0.25">
      <c r="A486" s="29">
        <v>81</v>
      </c>
      <c r="B486" s="29" t="s">
        <v>1379</v>
      </c>
      <c r="C486" s="29">
        <v>267</v>
      </c>
      <c r="D486" s="29" t="s">
        <v>1380</v>
      </c>
      <c r="E486" s="29">
        <v>21075</v>
      </c>
      <c r="F486" s="29" t="s">
        <v>1384</v>
      </c>
    </row>
    <row r="487" spans="1:6" ht="12.75" customHeight="1" x14ac:dyDescent="0.25">
      <c r="A487" s="29">
        <v>81</v>
      </c>
      <c r="B487" s="29" t="s">
        <v>1379</v>
      </c>
      <c r="C487" s="29">
        <v>267</v>
      </c>
      <c r="D487" s="29" t="s">
        <v>1380</v>
      </c>
      <c r="E487" s="29">
        <v>28315</v>
      </c>
      <c r="F487" s="29" t="s">
        <v>1385</v>
      </c>
    </row>
    <row r="488" spans="1:6" ht="12.75" customHeight="1" x14ac:dyDescent="0.25">
      <c r="A488" s="29">
        <v>81</v>
      </c>
      <c r="B488" s="29" t="s">
        <v>1379</v>
      </c>
      <c r="C488" s="29">
        <v>267</v>
      </c>
      <c r="D488" s="29" t="s">
        <v>1380</v>
      </c>
      <c r="E488" s="29">
        <v>27900</v>
      </c>
      <c r="F488" s="29" t="s">
        <v>1386</v>
      </c>
    </row>
    <row r="489" spans="1:6" ht="12.75" customHeight="1" x14ac:dyDescent="0.25">
      <c r="A489" s="29">
        <v>81</v>
      </c>
      <c r="B489" s="29" t="s">
        <v>1379</v>
      </c>
      <c r="C489" s="29">
        <v>267</v>
      </c>
      <c r="D489" s="29" t="s">
        <v>1380</v>
      </c>
      <c r="E489" s="29">
        <v>26765</v>
      </c>
      <c r="F489" s="29" t="s">
        <v>1387</v>
      </c>
    </row>
    <row r="490" spans="1:6" ht="12.75" customHeight="1" x14ac:dyDescent="0.25">
      <c r="A490" s="29">
        <v>81</v>
      </c>
      <c r="B490" s="29" t="s">
        <v>1379</v>
      </c>
      <c r="C490" s="29">
        <v>267</v>
      </c>
      <c r="D490" s="29" t="s">
        <v>1380</v>
      </c>
      <c r="E490" s="29">
        <v>29232</v>
      </c>
      <c r="F490" s="29" t="s">
        <v>1388</v>
      </c>
    </row>
    <row r="491" spans="1:6" ht="12.75" customHeight="1" x14ac:dyDescent="0.25">
      <c r="A491" s="29">
        <v>201</v>
      </c>
      <c r="B491" s="29" t="s">
        <v>556</v>
      </c>
      <c r="C491" s="29">
        <v>998</v>
      </c>
      <c r="D491" s="29" t="s">
        <v>556</v>
      </c>
      <c r="E491" s="29">
        <v>22025</v>
      </c>
      <c r="F491" s="29" t="s">
        <v>556</v>
      </c>
    </row>
    <row r="492" spans="1:6" ht="12.75" customHeight="1" x14ac:dyDescent="0.25">
      <c r="A492" s="29">
        <v>202</v>
      </c>
      <c r="B492" s="29" t="s">
        <v>1389</v>
      </c>
      <c r="C492" s="29">
        <v>999</v>
      </c>
      <c r="D492" s="29" t="s">
        <v>1389</v>
      </c>
      <c r="E492" s="29">
        <v>20395</v>
      </c>
      <c r="F492" s="29" t="s">
        <v>1389</v>
      </c>
    </row>
    <row r="493" spans="1:6" ht="12.75" customHeight="1" x14ac:dyDescent="0.25">
      <c r="A493" s="29">
        <v>202</v>
      </c>
      <c r="B493" s="29" t="s">
        <v>1389</v>
      </c>
      <c r="C493" s="29">
        <v>999</v>
      </c>
      <c r="D493" s="29" t="s">
        <v>1389</v>
      </c>
      <c r="E493" s="29">
        <v>28350</v>
      </c>
      <c r="F493" s="29" t="s">
        <v>1390</v>
      </c>
    </row>
    <row r="494" spans="1:6" ht="12.75" customHeight="1" x14ac:dyDescent="0.25">
      <c r="A494" s="29">
        <v>301</v>
      </c>
      <c r="B494" s="29" t="s">
        <v>1391</v>
      </c>
      <c r="C494" s="29">
        <v>970</v>
      </c>
      <c r="D494" s="29" t="s">
        <v>1391</v>
      </c>
      <c r="E494" s="29">
        <v>28215</v>
      </c>
      <c r="F494" s="29" t="s">
        <v>1392</v>
      </c>
    </row>
    <row r="495" spans="1:6" ht="12.75" customHeight="1" x14ac:dyDescent="0.25">
      <c r="A495" s="29">
        <v>82</v>
      </c>
      <c r="B495" s="29" t="s">
        <v>1393</v>
      </c>
      <c r="C495" s="29">
        <v>93</v>
      </c>
      <c r="D495" s="29" t="s">
        <v>1394</v>
      </c>
      <c r="E495" s="29">
        <v>20500</v>
      </c>
      <c r="F495" s="29" t="s">
        <v>1395</v>
      </c>
    </row>
    <row r="496" spans="1:6" ht="12.75" customHeight="1" x14ac:dyDescent="0.25">
      <c r="A496" s="29">
        <v>83</v>
      </c>
      <c r="B496" s="29" t="s">
        <v>1396</v>
      </c>
      <c r="C496" s="29">
        <v>189</v>
      </c>
      <c r="D496" s="29" t="s">
        <v>1397</v>
      </c>
      <c r="E496" s="29">
        <v>20525</v>
      </c>
      <c r="F496" s="29" t="s">
        <v>139</v>
      </c>
    </row>
    <row r="497" spans="1:6" ht="12.75" customHeight="1" x14ac:dyDescent="0.25">
      <c r="A497" s="29">
        <v>84</v>
      </c>
      <c r="B497" s="29" t="s">
        <v>1398</v>
      </c>
      <c r="C497" s="29">
        <v>317</v>
      </c>
      <c r="D497" s="29" t="s">
        <v>1399</v>
      </c>
      <c r="E497" s="29">
        <v>21440</v>
      </c>
      <c r="F497" s="29" t="s">
        <v>1400</v>
      </c>
    </row>
    <row r="498" spans="1:6" ht="12.75" customHeight="1" x14ac:dyDescent="0.25">
      <c r="A498" s="29">
        <v>84</v>
      </c>
      <c r="B498" s="29" t="s">
        <v>1398</v>
      </c>
      <c r="C498" s="29">
        <v>317</v>
      </c>
      <c r="D498" s="29" t="s">
        <v>1399</v>
      </c>
      <c r="E498" s="29">
        <v>21445</v>
      </c>
      <c r="F498" s="29" t="s">
        <v>399</v>
      </c>
    </row>
    <row r="499" spans="1:6" ht="12.75" customHeight="1" x14ac:dyDescent="0.25">
      <c r="A499" s="29">
        <v>84</v>
      </c>
      <c r="B499" s="29" t="s">
        <v>1398</v>
      </c>
      <c r="C499" s="29">
        <v>317</v>
      </c>
      <c r="D499" s="29" t="s">
        <v>1399</v>
      </c>
      <c r="E499" s="29">
        <v>21450</v>
      </c>
      <c r="F499" s="29" t="s">
        <v>1401</v>
      </c>
    </row>
    <row r="500" spans="1:6" ht="12.75" customHeight="1" x14ac:dyDescent="0.25">
      <c r="A500" s="29">
        <v>84</v>
      </c>
      <c r="B500" s="29" t="s">
        <v>1398</v>
      </c>
      <c r="C500" s="29">
        <v>317</v>
      </c>
      <c r="D500" s="29" t="s">
        <v>1399</v>
      </c>
      <c r="E500" s="29">
        <v>28225</v>
      </c>
      <c r="F500" s="29" t="s">
        <v>1402</v>
      </c>
    </row>
    <row r="501" spans="1:6" ht="12.75" customHeight="1" x14ac:dyDescent="0.25">
      <c r="A501" s="29">
        <v>501</v>
      </c>
      <c r="B501" s="29" t="s">
        <v>1403</v>
      </c>
      <c r="C501" s="29">
        <v>833</v>
      </c>
      <c r="D501" s="29" t="s">
        <v>1404</v>
      </c>
      <c r="E501" s="29">
        <v>27865</v>
      </c>
      <c r="F501" s="29" t="s">
        <v>1405</v>
      </c>
    </row>
    <row r="502" spans="1:6" ht="12.75" customHeight="1" x14ac:dyDescent="0.25">
      <c r="A502" s="29">
        <v>501</v>
      </c>
      <c r="B502" s="29" t="s">
        <v>1403</v>
      </c>
      <c r="C502" s="29">
        <v>833</v>
      </c>
      <c r="D502" s="29" t="s">
        <v>1404</v>
      </c>
      <c r="E502" s="29">
        <v>26265</v>
      </c>
      <c r="F502" s="29" t="s">
        <v>1406</v>
      </c>
    </row>
    <row r="503" spans="1:6" ht="12.75" customHeight="1" x14ac:dyDescent="0.25">
      <c r="A503" s="29">
        <v>85</v>
      </c>
      <c r="B503" s="29" t="s">
        <v>1407</v>
      </c>
      <c r="C503" s="29">
        <v>515</v>
      </c>
      <c r="D503" s="29" t="s">
        <v>1408</v>
      </c>
      <c r="E503" s="29">
        <v>26965</v>
      </c>
      <c r="F503" s="29" t="s">
        <v>1409</v>
      </c>
    </row>
    <row r="504" spans="1:6" ht="12.75" customHeight="1" x14ac:dyDescent="0.25">
      <c r="A504" s="29">
        <v>85</v>
      </c>
      <c r="B504" s="29" t="s">
        <v>1407</v>
      </c>
      <c r="C504" s="29">
        <v>515</v>
      </c>
      <c r="D504" s="29" t="s">
        <v>1408</v>
      </c>
      <c r="E504" s="29">
        <v>22000</v>
      </c>
      <c r="F504" s="29" t="s">
        <v>1410</v>
      </c>
    </row>
    <row r="505" spans="1:6" ht="12.75" customHeight="1" x14ac:dyDescent="0.25">
      <c r="A505" s="29">
        <v>85</v>
      </c>
      <c r="B505" s="29" t="s">
        <v>1407</v>
      </c>
      <c r="C505" s="29">
        <v>515</v>
      </c>
      <c r="D505" s="29" t="s">
        <v>1408</v>
      </c>
      <c r="E505" s="29">
        <v>22005</v>
      </c>
      <c r="F505" s="29" t="s">
        <v>1411</v>
      </c>
    </row>
    <row r="506" spans="1:6" ht="12.75" customHeight="1" x14ac:dyDescent="0.25">
      <c r="A506" s="29">
        <v>86</v>
      </c>
      <c r="B506" s="29" t="s">
        <v>1412</v>
      </c>
      <c r="C506" s="29">
        <v>31</v>
      </c>
      <c r="D506" s="29" t="s">
        <v>1413</v>
      </c>
      <c r="E506" s="29">
        <v>22485</v>
      </c>
      <c r="F506" s="29" t="s">
        <v>1414</v>
      </c>
    </row>
    <row r="507" spans="1:6" ht="12.75" customHeight="1" x14ac:dyDescent="0.25">
      <c r="A507" s="29">
        <v>87</v>
      </c>
      <c r="B507" s="29" t="s">
        <v>1415</v>
      </c>
      <c r="C507" s="29">
        <v>342</v>
      </c>
      <c r="D507" s="29" t="s">
        <v>1416</v>
      </c>
      <c r="E507" s="29">
        <v>26685</v>
      </c>
      <c r="F507" s="29" t="s">
        <v>1417</v>
      </c>
    </row>
    <row r="508" spans="1:6" ht="12.75" customHeight="1" x14ac:dyDescent="0.25">
      <c r="A508" s="29">
        <v>87</v>
      </c>
      <c r="B508" s="29" t="s">
        <v>1415</v>
      </c>
      <c r="C508" s="29">
        <v>342</v>
      </c>
      <c r="D508" s="29" t="s">
        <v>1416</v>
      </c>
      <c r="E508" s="29">
        <v>23050</v>
      </c>
      <c r="F508" s="29" t="s">
        <v>601</v>
      </c>
    </row>
    <row r="509" spans="1:6" ht="12.75" customHeight="1" x14ac:dyDescent="0.25">
      <c r="A509" s="29">
        <v>87</v>
      </c>
      <c r="B509" s="29" t="s">
        <v>1415</v>
      </c>
      <c r="C509" s="29">
        <v>342</v>
      </c>
      <c r="D509" s="29" t="s">
        <v>1416</v>
      </c>
      <c r="E509" s="29">
        <v>28365</v>
      </c>
      <c r="F509" s="29" t="s">
        <v>1418</v>
      </c>
    </row>
    <row r="510" spans="1:6" ht="12.75" customHeight="1" x14ac:dyDescent="0.25">
      <c r="A510" s="29">
        <v>87</v>
      </c>
      <c r="B510" s="29" t="s">
        <v>1415</v>
      </c>
      <c r="C510" s="29">
        <v>342</v>
      </c>
      <c r="D510" s="29" t="s">
        <v>1416</v>
      </c>
      <c r="E510" s="29">
        <v>28990</v>
      </c>
      <c r="F510" s="29" t="s">
        <v>1419</v>
      </c>
    </row>
    <row r="511" spans="1:6" ht="12.75" customHeight="1" x14ac:dyDescent="0.25">
      <c r="A511" s="29">
        <v>89</v>
      </c>
      <c r="B511" s="29" t="s">
        <v>1420</v>
      </c>
      <c r="C511" s="29">
        <v>345</v>
      </c>
      <c r="D511" s="29" t="s">
        <v>1421</v>
      </c>
      <c r="E511" s="29">
        <v>23040</v>
      </c>
      <c r="F511" s="29" t="s">
        <v>1422</v>
      </c>
    </row>
    <row r="512" spans="1:6" ht="12.75" customHeight="1" x14ac:dyDescent="0.25">
      <c r="A512" s="29">
        <v>601</v>
      </c>
      <c r="B512" s="29" t="s">
        <v>1423</v>
      </c>
      <c r="C512" s="29">
        <v>500</v>
      </c>
      <c r="D512" s="29" t="s">
        <v>1424</v>
      </c>
      <c r="E512" s="29">
        <v>29005</v>
      </c>
      <c r="F512" s="29" t="s">
        <v>1425</v>
      </c>
    </row>
    <row r="513" spans="1:6" ht="12.75" customHeight="1" x14ac:dyDescent="0.25">
      <c r="A513" s="29">
        <v>601</v>
      </c>
      <c r="B513" s="29" t="s">
        <v>1423</v>
      </c>
      <c r="C513" s="29">
        <v>500</v>
      </c>
      <c r="D513" s="29" t="s">
        <v>1424</v>
      </c>
      <c r="E513" s="29">
        <v>29020</v>
      </c>
      <c r="F513" s="29" t="s">
        <v>1426</v>
      </c>
    </row>
    <row r="514" spans="1:6" ht="12.75" customHeight="1" x14ac:dyDescent="0.25">
      <c r="A514" s="29">
        <v>601</v>
      </c>
      <c r="B514" s="29" t="s">
        <v>1423</v>
      </c>
      <c r="C514" s="29">
        <v>500</v>
      </c>
      <c r="D514" s="29" t="s">
        <v>1424</v>
      </c>
      <c r="E514" s="29">
        <v>29185</v>
      </c>
      <c r="F514" s="29" t="s">
        <v>1427</v>
      </c>
    </row>
    <row r="515" spans="1:6" ht="12.75" customHeight="1" x14ac:dyDescent="0.25">
      <c r="A515" s="29">
        <v>601</v>
      </c>
      <c r="B515" s="29" t="s">
        <v>1423</v>
      </c>
      <c r="C515" s="29">
        <v>500</v>
      </c>
      <c r="D515" s="29" t="s">
        <v>1424</v>
      </c>
      <c r="E515" s="29">
        <v>28735</v>
      </c>
      <c r="F515" s="29" t="s">
        <v>1428</v>
      </c>
    </row>
    <row r="516" spans="1:6" ht="12.75" customHeight="1" x14ac:dyDescent="0.25">
      <c r="A516" s="29">
        <v>601</v>
      </c>
      <c r="B516" s="29" t="s">
        <v>1423</v>
      </c>
      <c r="C516" s="29">
        <v>500</v>
      </c>
      <c r="D516" s="29" t="s">
        <v>1424</v>
      </c>
      <c r="E516" s="29">
        <v>28740</v>
      </c>
      <c r="F516" s="29" t="s">
        <v>1429</v>
      </c>
    </row>
    <row r="517" spans="1:6" ht="12.75" customHeight="1" x14ac:dyDescent="0.25">
      <c r="A517" s="29">
        <v>601</v>
      </c>
      <c r="B517" s="29" t="s">
        <v>1423</v>
      </c>
      <c r="C517" s="29">
        <v>500</v>
      </c>
      <c r="D517" s="29" t="s">
        <v>1424</v>
      </c>
      <c r="E517" s="29">
        <v>28745</v>
      </c>
      <c r="F517" s="29" t="s">
        <v>1430</v>
      </c>
    </row>
    <row r="518" spans="1:6" ht="12.75" customHeight="1" x14ac:dyDescent="0.25">
      <c r="A518" s="29">
        <v>601</v>
      </c>
      <c r="B518" s="29" t="s">
        <v>1423</v>
      </c>
      <c r="C518" s="29">
        <v>500</v>
      </c>
      <c r="D518" s="29" t="s">
        <v>1424</v>
      </c>
      <c r="E518" s="29">
        <v>28750</v>
      </c>
      <c r="F518" s="29" t="s">
        <v>1431</v>
      </c>
    </row>
    <row r="519" spans="1:6" ht="12.75" customHeight="1" x14ac:dyDescent="0.25">
      <c r="A519" s="29">
        <v>601</v>
      </c>
      <c r="B519" s="29" t="s">
        <v>1423</v>
      </c>
      <c r="C519" s="29">
        <v>500</v>
      </c>
      <c r="D519" s="29" t="s">
        <v>1424</v>
      </c>
      <c r="E519" s="29">
        <v>28755</v>
      </c>
      <c r="F519" s="29" t="s">
        <v>1432</v>
      </c>
    </row>
    <row r="520" spans="1:6" ht="12.75" customHeight="1" x14ac:dyDescent="0.25">
      <c r="A520" s="29">
        <v>601</v>
      </c>
      <c r="B520" s="29" t="s">
        <v>1423</v>
      </c>
      <c r="C520" s="29">
        <v>500</v>
      </c>
      <c r="D520" s="29" t="s">
        <v>1424</v>
      </c>
      <c r="E520" s="29">
        <v>28765</v>
      </c>
      <c r="F520" s="29" t="s">
        <v>1433</v>
      </c>
    </row>
    <row r="521" spans="1:6" ht="12.75" customHeight="1" x14ac:dyDescent="0.25">
      <c r="A521" s="29">
        <v>601</v>
      </c>
      <c r="B521" s="29" t="s">
        <v>1423</v>
      </c>
      <c r="C521" s="29">
        <v>500</v>
      </c>
      <c r="D521" s="29" t="s">
        <v>1424</v>
      </c>
      <c r="E521" s="29">
        <v>28770</v>
      </c>
      <c r="F521" s="29" t="s">
        <v>1434</v>
      </c>
    </row>
    <row r="522" spans="1:6" ht="12.75" customHeight="1" x14ac:dyDescent="0.25">
      <c r="A522" s="29">
        <v>601</v>
      </c>
      <c r="B522" s="29" t="s">
        <v>1423</v>
      </c>
      <c r="C522" s="29">
        <v>500</v>
      </c>
      <c r="D522" s="29" t="s">
        <v>1424</v>
      </c>
      <c r="E522" s="29">
        <v>28775</v>
      </c>
      <c r="F522" s="29" t="s">
        <v>1435</v>
      </c>
    </row>
    <row r="523" spans="1:6" ht="12.75" customHeight="1" x14ac:dyDescent="0.25">
      <c r="A523" s="29">
        <v>601</v>
      </c>
      <c r="B523" s="29" t="s">
        <v>1423</v>
      </c>
      <c r="C523" s="29">
        <v>500</v>
      </c>
      <c r="D523" s="29" t="s">
        <v>1424</v>
      </c>
      <c r="E523" s="29">
        <v>28780</v>
      </c>
      <c r="F523" s="29" t="s">
        <v>1436</v>
      </c>
    </row>
    <row r="524" spans="1:6" ht="12.75" customHeight="1" x14ac:dyDescent="0.25">
      <c r="A524" s="29">
        <v>601</v>
      </c>
      <c r="B524" s="29" t="s">
        <v>1423</v>
      </c>
      <c r="C524" s="29">
        <v>500</v>
      </c>
      <c r="D524" s="29" t="s">
        <v>1424</v>
      </c>
      <c r="E524" s="29">
        <v>28785</v>
      </c>
      <c r="F524" s="29" t="s">
        <v>1437</v>
      </c>
    </row>
    <row r="525" spans="1:6" ht="12.75" customHeight="1" x14ac:dyDescent="0.25">
      <c r="A525" s="29">
        <v>601</v>
      </c>
      <c r="B525" s="29" t="s">
        <v>1423</v>
      </c>
      <c r="C525" s="29">
        <v>500</v>
      </c>
      <c r="D525" s="29" t="s">
        <v>1424</v>
      </c>
      <c r="E525" s="29">
        <v>28790</v>
      </c>
      <c r="F525" s="29" t="s">
        <v>1438</v>
      </c>
    </row>
    <row r="526" spans="1:6" ht="12.75" customHeight="1" x14ac:dyDescent="0.25">
      <c r="A526" s="29">
        <v>601</v>
      </c>
      <c r="B526" s="29" t="s">
        <v>1423</v>
      </c>
      <c r="C526" s="29">
        <v>500</v>
      </c>
      <c r="D526" s="29" t="s">
        <v>1424</v>
      </c>
      <c r="E526" s="29">
        <v>28795</v>
      </c>
      <c r="F526" s="29" t="s">
        <v>1439</v>
      </c>
    </row>
    <row r="527" spans="1:6" ht="12.75" customHeight="1" x14ac:dyDescent="0.25">
      <c r="A527" s="29">
        <v>601</v>
      </c>
      <c r="B527" s="29" t="s">
        <v>1423</v>
      </c>
      <c r="C527" s="29">
        <v>500</v>
      </c>
      <c r="D527" s="29" t="s">
        <v>1424</v>
      </c>
      <c r="E527" s="29">
        <v>28800</v>
      </c>
      <c r="F527" s="29" t="s">
        <v>1440</v>
      </c>
    </row>
    <row r="528" spans="1:6" ht="12.75" customHeight="1" x14ac:dyDescent="0.25">
      <c r="A528" s="29">
        <v>601</v>
      </c>
      <c r="B528" s="29" t="s">
        <v>1423</v>
      </c>
      <c r="C528" s="29">
        <v>500</v>
      </c>
      <c r="D528" s="29" t="s">
        <v>1424</v>
      </c>
      <c r="E528" s="29">
        <v>28805</v>
      </c>
      <c r="F528" s="29" t="s">
        <v>1441</v>
      </c>
    </row>
    <row r="529" spans="1:6" ht="12.75" customHeight="1" x14ac:dyDescent="0.25">
      <c r="A529" s="29">
        <v>601</v>
      </c>
      <c r="B529" s="29" t="s">
        <v>1423</v>
      </c>
      <c r="C529" s="29">
        <v>500</v>
      </c>
      <c r="D529" s="29" t="s">
        <v>1424</v>
      </c>
      <c r="E529" s="29">
        <v>28810</v>
      </c>
      <c r="F529" s="29" t="s">
        <v>1442</v>
      </c>
    </row>
    <row r="530" spans="1:6" ht="12.75" customHeight="1" x14ac:dyDescent="0.25">
      <c r="A530" s="29">
        <v>601</v>
      </c>
      <c r="B530" s="29" t="s">
        <v>1423</v>
      </c>
      <c r="C530" s="29">
        <v>500</v>
      </c>
      <c r="D530" s="29" t="s">
        <v>1424</v>
      </c>
      <c r="E530" s="29">
        <v>28815</v>
      </c>
      <c r="F530" s="29" t="s">
        <v>1443</v>
      </c>
    </row>
    <row r="531" spans="1:6" ht="12.75" customHeight="1" x14ac:dyDescent="0.25">
      <c r="A531" s="29">
        <v>601</v>
      </c>
      <c r="B531" s="29" t="s">
        <v>1423</v>
      </c>
      <c r="C531" s="29">
        <v>500</v>
      </c>
      <c r="D531" s="29" t="s">
        <v>1424</v>
      </c>
      <c r="E531" s="29">
        <v>28820</v>
      </c>
      <c r="F531" s="29" t="s">
        <v>1444</v>
      </c>
    </row>
    <row r="532" spans="1:6" ht="12.75" customHeight="1" x14ac:dyDescent="0.25">
      <c r="A532" s="29">
        <v>601</v>
      </c>
      <c r="B532" s="29" t="s">
        <v>1423</v>
      </c>
      <c r="C532" s="29">
        <v>500</v>
      </c>
      <c r="D532" s="29" t="s">
        <v>1424</v>
      </c>
      <c r="E532" s="29">
        <v>28825</v>
      </c>
      <c r="F532" s="29" t="s">
        <v>1445</v>
      </c>
    </row>
    <row r="533" spans="1:6" ht="12.75" customHeight="1" x14ac:dyDescent="0.25">
      <c r="A533" s="29">
        <v>601</v>
      </c>
      <c r="B533" s="29" t="s">
        <v>1423</v>
      </c>
      <c r="C533" s="29">
        <v>500</v>
      </c>
      <c r="D533" s="29" t="s">
        <v>1424</v>
      </c>
      <c r="E533" s="29">
        <v>28830</v>
      </c>
      <c r="F533" s="29" t="s">
        <v>1446</v>
      </c>
    </row>
    <row r="534" spans="1:6" ht="12.75" customHeight="1" x14ac:dyDescent="0.25">
      <c r="A534" s="29">
        <v>601</v>
      </c>
      <c r="B534" s="29" t="s">
        <v>1423</v>
      </c>
      <c r="C534" s="29">
        <v>500</v>
      </c>
      <c r="D534" s="29" t="s">
        <v>1424</v>
      </c>
      <c r="E534" s="29">
        <v>28835</v>
      </c>
      <c r="F534" s="29" t="s">
        <v>1447</v>
      </c>
    </row>
    <row r="535" spans="1:6" ht="12.75" customHeight="1" x14ac:dyDescent="0.25">
      <c r="A535" s="29">
        <v>601</v>
      </c>
      <c r="B535" s="29" t="s">
        <v>1423</v>
      </c>
      <c r="C535" s="29">
        <v>500</v>
      </c>
      <c r="D535" s="29" t="s">
        <v>1424</v>
      </c>
      <c r="E535" s="29">
        <v>28840</v>
      </c>
      <c r="F535" s="29" t="s">
        <v>1448</v>
      </c>
    </row>
    <row r="536" spans="1:6" ht="12.75" customHeight="1" x14ac:dyDescent="0.25">
      <c r="A536" s="29">
        <v>601</v>
      </c>
      <c r="B536" s="29" t="s">
        <v>1423</v>
      </c>
      <c r="C536" s="29">
        <v>500</v>
      </c>
      <c r="D536" s="29" t="s">
        <v>1424</v>
      </c>
      <c r="E536" s="29">
        <v>28845</v>
      </c>
      <c r="F536" s="29" t="s">
        <v>1449</v>
      </c>
    </row>
    <row r="537" spans="1:6" ht="12.75" customHeight="1" x14ac:dyDescent="0.25">
      <c r="A537" s="29">
        <v>601</v>
      </c>
      <c r="B537" s="29" t="s">
        <v>1423</v>
      </c>
      <c r="C537" s="29">
        <v>500</v>
      </c>
      <c r="D537" s="29" t="s">
        <v>1424</v>
      </c>
      <c r="E537" s="29">
        <v>28850</v>
      </c>
      <c r="F537" s="29" t="s">
        <v>1450</v>
      </c>
    </row>
    <row r="538" spans="1:6" ht="12.75" customHeight="1" x14ac:dyDescent="0.25">
      <c r="A538" s="29">
        <v>601</v>
      </c>
      <c r="B538" s="29" t="s">
        <v>1423</v>
      </c>
      <c r="C538" s="29">
        <v>500</v>
      </c>
      <c r="D538" s="29" t="s">
        <v>1424</v>
      </c>
      <c r="E538" s="29">
        <v>28855</v>
      </c>
      <c r="F538" s="29" t="s">
        <v>1451</v>
      </c>
    </row>
    <row r="539" spans="1:6" ht="12.75" customHeight="1" x14ac:dyDescent="0.25">
      <c r="A539" s="29">
        <v>601</v>
      </c>
      <c r="B539" s="29" t="s">
        <v>1423</v>
      </c>
      <c r="C539" s="29">
        <v>500</v>
      </c>
      <c r="D539" s="29" t="s">
        <v>1424</v>
      </c>
      <c r="E539" s="29">
        <v>28860</v>
      </c>
      <c r="F539" s="29" t="s">
        <v>1452</v>
      </c>
    </row>
    <row r="540" spans="1:6" ht="12.75" customHeight="1" x14ac:dyDescent="0.25">
      <c r="A540" s="29">
        <v>601</v>
      </c>
      <c r="B540" s="29" t="s">
        <v>1423</v>
      </c>
      <c r="C540" s="29">
        <v>500</v>
      </c>
      <c r="D540" s="29" t="s">
        <v>1424</v>
      </c>
      <c r="E540" s="29">
        <v>28865</v>
      </c>
      <c r="F540" s="29" t="s">
        <v>1453</v>
      </c>
    </row>
    <row r="541" spans="1:6" ht="12.75" customHeight="1" x14ac:dyDescent="0.25">
      <c r="A541" s="29">
        <v>601</v>
      </c>
      <c r="B541" s="29" t="s">
        <v>1423</v>
      </c>
      <c r="C541" s="29">
        <v>500</v>
      </c>
      <c r="D541" s="29" t="s">
        <v>1424</v>
      </c>
      <c r="E541" s="29">
        <v>28870</v>
      </c>
      <c r="F541" s="29" t="s">
        <v>1454</v>
      </c>
    </row>
    <row r="542" spans="1:6" ht="12.75" customHeight="1" x14ac:dyDescent="0.25">
      <c r="A542" s="29">
        <v>601</v>
      </c>
      <c r="B542" s="29" t="s">
        <v>1423</v>
      </c>
      <c r="C542" s="29">
        <v>500</v>
      </c>
      <c r="D542" s="29" t="s">
        <v>1424</v>
      </c>
      <c r="E542" s="29">
        <v>28875</v>
      </c>
      <c r="F542" s="29" t="s">
        <v>1455</v>
      </c>
    </row>
    <row r="543" spans="1:6" ht="12.75" customHeight="1" x14ac:dyDescent="0.25">
      <c r="A543" s="29">
        <v>601</v>
      </c>
      <c r="B543" s="29" t="s">
        <v>1423</v>
      </c>
      <c r="C543" s="29">
        <v>500</v>
      </c>
      <c r="D543" s="29" t="s">
        <v>1424</v>
      </c>
      <c r="E543" s="29">
        <v>28880</v>
      </c>
      <c r="F543" s="29" t="s">
        <v>1456</v>
      </c>
    </row>
    <row r="544" spans="1:6" ht="12.75" customHeight="1" x14ac:dyDescent="0.25">
      <c r="A544" s="29">
        <v>601</v>
      </c>
      <c r="B544" s="29" t="s">
        <v>1423</v>
      </c>
      <c r="C544" s="29">
        <v>500</v>
      </c>
      <c r="D544" s="29" t="s">
        <v>1424</v>
      </c>
      <c r="E544" s="29">
        <v>28885</v>
      </c>
      <c r="F544" s="29" t="s">
        <v>1457</v>
      </c>
    </row>
    <row r="545" spans="1:6" ht="12.75" customHeight="1" x14ac:dyDescent="0.25">
      <c r="A545" s="29">
        <v>601</v>
      </c>
      <c r="B545" s="29" t="s">
        <v>1423</v>
      </c>
      <c r="C545" s="29">
        <v>500</v>
      </c>
      <c r="D545" s="29" t="s">
        <v>1424</v>
      </c>
      <c r="E545" s="29">
        <v>28890</v>
      </c>
      <c r="F545" s="29" t="s">
        <v>1458</v>
      </c>
    </row>
    <row r="546" spans="1:6" ht="12.75" customHeight="1" x14ac:dyDescent="0.25">
      <c r="A546" s="29">
        <v>601</v>
      </c>
      <c r="B546" s="29" t="s">
        <v>1423</v>
      </c>
      <c r="C546" s="29">
        <v>500</v>
      </c>
      <c r="D546" s="29" t="s">
        <v>1424</v>
      </c>
      <c r="E546" s="29">
        <v>28895</v>
      </c>
      <c r="F546" s="29" t="s">
        <v>1459</v>
      </c>
    </row>
    <row r="547" spans="1:6" ht="12.75" customHeight="1" x14ac:dyDescent="0.25">
      <c r="A547" s="29">
        <v>601</v>
      </c>
      <c r="B547" s="29" t="s">
        <v>1423</v>
      </c>
      <c r="C547" s="29">
        <v>500</v>
      </c>
      <c r="D547" s="29" t="s">
        <v>1424</v>
      </c>
      <c r="E547" s="29">
        <v>28900</v>
      </c>
      <c r="F547" s="29" t="s">
        <v>1460</v>
      </c>
    </row>
    <row r="548" spans="1:6" ht="12.75" customHeight="1" x14ac:dyDescent="0.25">
      <c r="A548" s="29">
        <v>601</v>
      </c>
      <c r="B548" s="29" t="s">
        <v>1423</v>
      </c>
      <c r="C548" s="29">
        <v>500</v>
      </c>
      <c r="D548" s="29" t="s">
        <v>1424</v>
      </c>
      <c r="E548" s="29">
        <v>28905</v>
      </c>
      <c r="F548" s="29" t="s">
        <v>1461</v>
      </c>
    </row>
    <row r="549" spans="1:6" ht="12.75" customHeight="1" x14ac:dyDescent="0.25">
      <c r="A549" s="29">
        <v>601</v>
      </c>
      <c r="B549" s="29" t="s">
        <v>1423</v>
      </c>
      <c r="C549" s="29">
        <v>500</v>
      </c>
      <c r="D549" s="29" t="s">
        <v>1424</v>
      </c>
      <c r="E549" s="29">
        <v>28910</v>
      </c>
      <c r="F549" s="29" t="s">
        <v>1462</v>
      </c>
    </row>
    <row r="550" spans="1:6" ht="12.75" customHeight="1" x14ac:dyDescent="0.25">
      <c r="A550" s="29">
        <v>601</v>
      </c>
      <c r="B550" s="29" t="s">
        <v>1423</v>
      </c>
      <c r="C550" s="29">
        <v>500</v>
      </c>
      <c r="D550" s="29" t="s">
        <v>1424</v>
      </c>
      <c r="E550" s="29">
        <v>28920</v>
      </c>
      <c r="F550" s="29" t="s">
        <v>1463</v>
      </c>
    </row>
    <row r="551" spans="1:6" ht="12.75" customHeight="1" x14ac:dyDescent="0.25">
      <c r="A551" s="29">
        <v>601</v>
      </c>
      <c r="B551" s="29" t="s">
        <v>1423</v>
      </c>
      <c r="C551" s="29">
        <v>500</v>
      </c>
      <c r="D551" s="29" t="s">
        <v>1424</v>
      </c>
      <c r="E551" s="29">
        <v>28925</v>
      </c>
      <c r="F551" s="29" t="s">
        <v>1464</v>
      </c>
    </row>
    <row r="552" spans="1:6" ht="12.75" customHeight="1" x14ac:dyDescent="0.25">
      <c r="A552" s="29">
        <v>601</v>
      </c>
      <c r="B552" s="29" t="s">
        <v>1423</v>
      </c>
      <c r="C552" s="29">
        <v>500</v>
      </c>
      <c r="D552" s="29" t="s">
        <v>1424</v>
      </c>
      <c r="E552" s="29">
        <v>28930</v>
      </c>
      <c r="F552" s="29" t="s">
        <v>1465</v>
      </c>
    </row>
    <row r="553" spans="1:6" ht="12.75" customHeight="1" x14ac:dyDescent="0.25">
      <c r="A553" s="29">
        <v>601</v>
      </c>
      <c r="B553" s="29" t="s">
        <v>1423</v>
      </c>
      <c r="C553" s="29">
        <v>500</v>
      </c>
      <c r="D553" s="29" t="s">
        <v>1424</v>
      </c>
      <c r="E553" s="29">
        <v>28760</v>
      </c>
      <c r="F553" s="29" t="s">
        <v>1466</v>
      </c>
    </row>
    <row r="554" spans="1:6" ht="12.75" customHeight="1" x14ac:dyDescent="0.25">
      <c r="A554" s="29">
        <v>601</v>
      </c>
      <c r="B554" s="29" t="s">
        <v>1423</v>
      </c>
      <c r="C554" s="29">
        <v>500</v>
      </c>
      <c r="D554" s="29" t="s">
        <v>1424</v>
      </c>
      <c r="E554" s="29">
        <v>28945</v>
      </c>
      <c r="F554" s="29" t="s">
        <v>1467</v>
      </c>
    </row>
    <row r="555" spans="1:6" ht="12.75" customHeight="1" x14ac:dyDescent="0.25">
      <c r="A555" s="29">
        <v>601</v>
      </c>
      <c r="B555" s="29" t="s">
        <v>1423</v>
      </c>
      <c r="C555" s="29">
        <v>500</v>
      </c>
      <c r="D555" s="29" t="s">
        <v>1424</v>
      </c>
      <c r="E555" s="29">
        <v>28950</v>
      </c>
      <c r="F555" s="29" t="s">
        <v>1468</v>
      </c>
    </row>
    <row r="556" spans="1:6" ht="12.75" customHeight="1" x14ac:dyDescent="0.25">
      <c r="A556" s="29">
        <v>601</v>
      </c>
      <c r="B556" s="29" t="s">
        <v>1423</v>
      </c>
      <c r="C556" s="29">
        <v>500</v>
      </c>
      <c r="D556" s="29" t="s">
        <v>1424</v>
      </c>
      <c r="E556" s="29">
        <v>28955</v>
      </c>
      <c r="F556" s="29" t="s">
        <v>1469</v>
      </c>
    </row>
    <row r="557" spans="1:6" ht="12.75" customHeight="1" x14ac:dyDescent="0.25">
      <c r="A557" s="29">
        <v>601</v>
      </c>
      <c r="B557" s="29" t="s">
        <v>1423</v>
      </c>
      <c r="C557" s="29">
        <v>500</v>
      </c>
      <c r="D557" s="29" t="s">
        <v>1424</v>
      </c>
      <c r="E557" s="29">
        <v>28965</v>
      </c>
      <c r="F557" s="29" t="s">
        <v>1470</v>
      </c>
    </row>
    <row r="558" spans="1:6" ht="12.75" customHeight="1" x14ac:dyDescent="0.25">
      <c r="A558" s="29">
        <v>601</v>
      </c>
      <c r="B558" s="29" t="s">
        <v>1423</v>
      </c>
      <c r="C558" s="29">
        <v>500</v>
      </c>
      <c r="D558" s="29" t="s">
        <v>1424</v>
      </c>
      <c r="E558" s="29">
        <v>28970</v>
      </c>
      <c r="F558" s="29" t="s">
        <v>1471</v>
      </c>
    </row>
    <row r="559" spans="1:6" ht="12.75" customHeight="1" x14ac:dyDescent="0.25">
      <c r="A559" s="29">
        <v>601</v>
      </c>
      <c r="B559" s="29" t="s">
        <v>1423</v>
      </c>
      <c r="C559" s="29">
        <v>500</v>
      </c>
      <c r="D559" s="29" t="s">
        <v>1424</v>
      </c>
      <c r="E559" s="29">
        <v>29175</v>
      </c>
      <c r="F559" s="29" t="s">
        <v>1472</v>
      </c>
    </row>
    <row r="560" spans="1:6" ht="12.75" customHeight="1" x14ac:dyDescent="0.25">
      <c r="A560" s="29">
        <v>601</v>
      </c>
      <c r="B560" s="29" t="s">
        <v>1423</v>
      </c>
      <c r="C560" s="29">
        <v>500</v>
      </c>
      <c r="D560" s="29" t="s">
        <v>1424</v>
      </c>
      <c r="E560" s="29">
        <v>28975</v>
      </c>
      <c r="F560" s="29" t="s">
        <v>1473</v>
      </c>
    </row>
    <row r="561" spans="1:6" ht="12.75" customHeight="1" x14ac:dyDescent="0.25">
      <c r="A561" s="29">
        <v>601</v>
      </c>
      <c r="B561" s="29" t="s">
        <v>1423</v>
      </c>
      <c r="C561" s="29">
        <v>500</v>
      </c>
      <c r="D561" s="29" t="s">
        <v>1424</v>
      </c>
      <c r="E561" s="29">
        <v>29165</v>
      </c>
      <c r="F561" s="29" t="s">
        <v>1474</v>
      </c>
    </row>
    <row r="562" spans="1:6" ht="12.75" customHeight="1" x14ac:dyDescent="0.25">
      <c r="A562" s="29">
        <v>601</v>
      </c>
      <c r="B562" s="29" t="s">
        <v>1423</v>
      </c>
      <c r="C562" s="29">
        <v>500</v>
      </c>
      <c r="D562" s="29" t="s">
        <v>1424</v>
      </c>
      <c r="E562" s="29">
        <v>29171</v>
      </c>
      <c r="F562" s="29" t="s">
        <v>1475</v>
      </c>
    </row>
    <row r="563" spans="1:6" ht="12.75" customHeight="1" x14ac:dyDescent="0.25">
      <c r="A563" s="29">
        <v>601</v>
      </c>
      <c r="B563" s="29" t="s">
        <v>1423</v>
      </c>
      <c r="C563" s="29">
        <v>500</v>
      </c>
      <c r="D563" s="29" t="s">
        <v>1424</v>
      </c>
      <c r="E563" s="29">
        <v>29181</v>
      </c>
      <c r="F563" s="29" t="s">
        <v>1476</v>
      </c>
    </row>
    <row r="564" spans="1:6" ht="12.75" customHeight="1" x14ac:dyDescent="0.25">
      <c r="A564" s="29">
        <v>90</v>
      </c>
      <c r="B564" s="29" t="s">
        <v>1477</v>
      </c>
      <c r="C564" s="29">
        <v>225</v>
      </c>
      <c r="D564" s="29" t="s">
        <v>1478</v>
      </c>
      <c r="E564" s="29">
        <v>20790</v>
      </c>
      <c r="F564" s="29" t="s">
        <v>1479</v>
      </c>
    </row>
    <row r="565" spans="1:6" ht="12.75" customHeight="1" x14ac:dyDescent="0.25">
      <c r="A565" s="29">
        <v>90</v>
      </c>
      <c r="B565" s="29" t="s">
        <v>1477</v>
      </c>
      <c r="C565" s="29">
        <v>225</v>
      </c>
      <c r="D565" s="29" t="s">
        <v>1478</v>
      </c>
      <c r="E565" s="29">
        <v>20795</v>
      </c>
      <c r="F565" s="29" t="s">
        <v>1480</v>
      </c>
    </row>
    <row r="566" spans="1:6" ht="12.75" customHeight="1" x14ac:dyDescent="0.25">
      <c r="A566" s="29">
        <v>90</v>
      </c>
      <c r="B566" s="29" t="s">
        <v>1477</v>
      </c>
      <c r="C566" s="29">
        <v>225</v>
      </c>
      <c r="D566" s="29" t="s">
        <v>1478</v>
      </c>
      <c r="E566" s="29">
        <v>20770</v>
      </c>
      <c r="F566" s="29" t="s">
        <v>1481</v>
      </c>
    </row>
    <row r="567" spans="1:6" ht="12.75" customHeight="1" x14ac:dyDescent="0.25">
      <c r="A567" s="29">
        <v>92</v>
      </c>
      <c r="B567" s="29" t="s">
        <v>1482</v>
      </c>
      <c r="C567" s="29">
        <v>255</v>
      </c>
      <c r="D567" s="29" t="s">
        <v>1483</v>
      </c>
      <c r="E567" s="29">
        <v>21675</v>
      </c>
      <c r="F567" s="29" t="s">
        <v>1484</v>
      </c>
    </row>
    <row r="568" spans="1:6" ht="12.75" customHeight="1" x14ac:dyDescent="0.25">
      <c r="A568" s="29">
        <v>92</v>
      </c>
      <c r="B568" s="29" t="s">
        <v>1482</v>
      </c>
      <c r="C568" s="29">
        <v>255</v>
      </c>
      <c r="D568" s="29" t="s">
        <v>1483</v>
      </c>
      <c r="E568" s="29">
        <v>21680</v>
      </c>
      <c r="F568" s="29" t="s">
        <v>1485</v>
      </c>
    </row>
    <row r="569" spans="1:6" ht="12.75" customHeight="1" x14ac:dyDescent="0.25">
      <c r="A569" s="29">
        <v>92</v>
      </c>
      <c r="B569" s="29" t="s">
        <v>1482</v>
      </c>
      <c r="C569" s="29">
        <v>255</v>
      </c>
      <c r="D569" s="29" t="s">
        <v>1483</v>
      </c>
      <c r="E569" s="29">
        <v>26985</v>
      </c>
      <c r="F569" s="29" t="s">
        <v>1486</v>
      </c>
    </row>
    <row r="570" spans="1:6" ht="12.75" customHeight="1" x14ac:dyDescent="0.25">
      <c r="A570" s="29">
        <v>93</v>
      </c>
      <c r="B570" s="29" t="s">
        <v>1487</v>
      </c>
      <c r="C570" s="29">
        <v>363</v>
      </c>
      <c r="D570" s="29" t="s">
        <v>1488</v>
      </c>
      <c r="E570" s="29">
        <v>26980</v>
      </c>
      <c r="F570" s="29" t="s">
        <v>1489</v>
      </c>
    </row>
    <row r="571" spans="1:6" ht="12.75" customHeight="1" x14ac:dyDescent="0.25">
      <c r="A571" s="29">
        <v>93</v>
      </c>
      <c r="B571" s="29" t="s">
        <v>1487</v>
      </c>
      <c r="C571" s="29">
        <v>363</v>
      </c>
      <c r="D571" s="29" t="s">
        <v>1488</v>
      </c>
      <c r="E571" s="29">
        <v>28070</v>
      </c>
      <c r="F571" s="29" t="s">
        <v>1490</v>
      </c>
    </row>
    <row r="572" spans="1:6" ht="12.75" customHeight="1" x14ac:dyDescent="0.25">
      <c r="A572" s="29">
        <v>93</v>
      </c>
      <c r="B572" s="29" t="s">
        <v>1487</v>
      </c>
      <c r="C572" s="29">
        <v>363</v>
      </c>
      <c r="D572" s="29" t="s">
        <v>1488</v>
      </c>
      <c r="E572" s="29">
        <v>21695</v>
      </c>
      <c r="F572" s="29" t="s">
        <v>1491</v>
      </c>
    </row>
    <row r="573" spans="1:6" ht="12.75" customHeight="1" x14ac:dyDescent="0.25">
      <c r="A573" s="29">
        <v>93</v>
      </c>
      <c r="B573" s="29" t="s">
        <v>1487</v>
      </c>
      <c r="C573" s="29">
        <v>363</v>
      </c>
      <c r="D573" s="29" t="s">
        <v>1488</v>
      </c>
      <c r="E573" s="29">
        <v>21700</v>
      </c>
      <c r="F573" s="29" t="s">
        <v>1492</v>
      </c>
    </row>
    <row r="574" spans="1:6" ht="12.75" customHeight="1" x14ac:dyDescent="0.25">
      <c r="A574" s="29">
        <v>93</v>
      </c>
      <c r="B574" s="29" t="s">
        <v>1487</v>
      </c>
      <c r="C574" s="29">
        <v>363</v>
      </c>
      <c r="D574" s="29" t="s">
        <v>1488</v>
      </c>
      <c r="E574" s="29">
        <v>21715</v>
      </c>
      <c r="F574" s="29" t="s">
        <v>1493</v>
      </c>
    </row>
    <row r="575" spans="1:6" ht="12.75" customHeight="1" x14ac:dyDescent="0.25">
      <c r="A575" s="29">
        <v>93</v>
      </c>
      <c r="B575" s="29" t="s">
        <v>1487</v>
      </c>
      <c r="C575" s="29">
        <v>363</v>
      </c>
      <c r="D575" s="29" t="s">
        <v>1488</v>
      </c>
      <c r="E575" s="29">
        <v>21725</v>
      </c>
      <c r="F575" s="29" t="s">
        <v>1494</v>
      </c>
    </row>
    <row r="576" spans="1:6" ht="12.75" customHeight="1" x14ac:dyDescent="0.25">
      <c r="A576" s="29">
        <v>93</v>
      </c>
      <c r="B576" s="29" t="s">
        <v>1487</v>
      </c>
      <c r="C576" s="29">
        <v>363</v>
      </c>
      <c r="D576" s="29" t="s">
        <v>1488</v>
      </c>
      <c r="E576" s="29">
        <v>21665</v>
      </c>
      <c r="F576" s="29" t="s">
        <v>1495</v>
      </c>
    </row>
    <row r="577" spans="1:6" ht="12.75" customHeight="1" x14ac:dyDescent="0.25">
      <c r="A577" s="29">
        <v>93</v>
      </c>
      <c r="B577" s="29" t="s">
        <v>1487</v>
      </c>
      <c r="C577" s="29">
        <v>363</v>
      </c>
      <c r="D577" s="29" t="s">
        <v>1488</v>
      </c>
      <c r="E577" s="29">
        <v>21670</v>
      </c>
      <c r="F577" s="29" t="s">
        <v>1496</v>
      </c>
    </row>
    <row r="578" spans="1:6" ht="12.75" customHeight="1" x14ac:dyDescent="0.25">
      <c r="A578" s="29">
        <v>94</v>
      </c>
      <c r="B578" s="29" t="s">
        <v>1497</v>
      </c>
      <c r="C578" s="29">
        <v>573</v>
      </c>
      <c r="D578" s="29" t="s">
        <v>1498</v>
      </c>
      <c r="E578" s="29">
        <v>21735</v>
      </c>
      <c r="F578" s="29" t="s">
        <v>1499</v>
      </c>
    </row>
    <row r="579" spans="1:6" ht="12.75" customHeight="1" x14ac:dyDescent="0.25">
      <c r="A579" s="29">
        <v>701</v>
      </c>
      <c r="B579" s="29" t="s">
        <v>1500</v>
      </c>
      <c r="C579" s="29">
        <v>801</v>
      </c>
      <c r="D579" s="29" t="s">
        <v>1501</v>
      </c>
      <c r="E579" s="29">
        <v>29177</v>
      </c>
      <c r="F579" s="29" t="s">
        <v>1502</v>
      </c>
    </row>
    <row r="580" spans="1:6" ht="12.75" customHeight="1" x14ac:dyDescent="0.25">
      <c r="A580" s="29">
        <v>701</v>
      </c>
      <c r="B580" s="29" t="s">
        <v>1500</v>
      </c>
      <c r="C580" s="29">
        <v>802</v>
      </c>
      <c r="D580" s="29" t="s">
        <v>1503</v>
      </c>
      <c r="E580" s="29">
        <v>29110</v>
      </c>
      <c r="F580" s="29" t="s">
        <v>1504</v>
      </c>
    </row>
    <row r="581" spans="1:6" ht="12.75" customHeight="1" x14ac:dyDescent="0.25">
      <c r="A581" s="29">
        <v>701</v>
      </c>
      <c r="B581" s="29" t="s">
        <v>1500</v>
      </c>
      <c r="C581" s="29">
        <v>802</v>
      </c>
      <c r="D581" s="29" t="s">
        <v>1503</v>
      </c>
      <c r="E581" s="29">
        <v>29115</v>
      </c>
      <c r="F581" s="29" t="s">
        <v>1505</v>
      </c>
    </row>
    <row r="582" spans="1:6" ht="12.75" customHeight="1" x14ac:dyDescent="0.25">
      <c r="A582" s="29">
        <v>701</v>
      </c>
      <c r="B582" s="29" t="s">
        <v>1500</v>
      </c>
      <c r="C582" s="29">
        <v>802</v>
      </c>
      <c r="D582" s="29" t="s">
        <v>1503</v>
      </c>
      <c r="E582" s="29">
        <v>29120</v>
      </c>
      <c r="F582" s="29" t="s">
        <v>1506</v>
      </c>
    </row>
    <row r="583" spans="1:6" ht="12.75" customHeight="1" x14ac:dyDescent="0.25">
      <c r="A583" s="29">
        <v>701</v>
      </c>
      <c r="B583" s="29" t="s">
        <v>1500</v>
      </c>
      <c r="C583" s="29">
        <v>802</v>
      </c>
      <c r="D583" s="29" t="s">
        <v>1503</v>
      </c>
      <c r="E583" s="29">
        <v>29125</v>
      </c>
      <c r="F583" s="29" t="s">
        <v>1507</v>
      </c>
    </row>
    <row r="584" spans="1:6" ht="12.75" customHeight="1" x14ac:dyDescent="0.25">
      <c r="A584" s="29">
        <v>701</v>
      </c>
      <c r="B584" s="29" t="s">
        <v>1500</v>
      </c>
      <c r="C584" s="29">
        <v>802</v>
      </c>
      <c r="D584" s="29" t="s">
        <v>1503</v>
      </c>
      <c r="E584" s="29">
        <v>29130</v>
      </c>
      <c r="F584" s="29" t="s">
        <v>35</v>
      </c>
    </row>
    <row r="585" spans="1:6" ht="12.75" customHeight="1" x14ac:dyDescent="0.25">
      <c r="A585" s="29">
        <v>701</v>
      </c>
      <c r="B585" s="29" t="s">
        <v>1500</v>
      </c>
      <c r="C585" s="29">
        <v>802</v>
      </c>
      <c r="D585" s="29" t="s">
        <v>1503</v>
      </c>
      <c r="E585" s="29">
        <v>29135</v>
      </c>
      <c r="F585" s="29" t="s">
        <v>1508</v>
      </c>
    </row>
    <row r="586" spans="1:6" ht="12.75" customHeight="1" x14ac:dyDescent="0.25">
      <c r="A586" s="29">
        <v>701</v>
      </c>
      <c r="B586" s="29" t="s">
        <v>1500</v>
      </c>
      <c r="C586" s="29">
        <v>802</v>
      </c>
      <c r="D586" s="29" t="s">
        <v>1503</v>
      </c>
      <c r="E586" s="29">
        <v>29140</v>
      </c>
      <c r="F586" s="29" t="s">
        <v>1509</v>
      </c>
    </row>
    <row r="587" spans="1:6" ht="12.75" customHeight="1" x14ac:dyDescent="0.25">
      <c r="A587" s="29">
        <v>701</v>
      </c>
      <c r="B587" s="29" t="s">
        <v>1500</v>
      </c>
      <c r="C587" s="29">
        <v>801</v>
      </c>
      <c r="D587" s="29" t="s">
        <v>1501</v>
      </c>
      <c r="E587" s="29">
        <v>29145</v>
      </c>
      <c r="F587" s="29" t="s">
        <v>175</v>
      </c>
    </row>
    <row r="588" spans="1:6" ht="12.75" customHeight="1" x14ac:dyDescent="0.25">
      <c r="A588" s="29">
        <v>701</v>
      </c>
      <c r="B588" s="29" t="s">
        <v>1500</v>
      </c>
      <c r="C588" s="29">
        <v>801</v>
      </c>
      <c r="D588" s="29" t="s">
        <v>1501</v>
      </c>
      <c r="E588" s="29">
        <v>29146</v>
      </c>
      <c r="F588" s="29" t="s">
        <v>1501</v>
      </c>
    </row>
    <row r="589" spans="1:6" ht="12.75" customHeight="1" x14ac:dyDescent="0.25">
      <c r="A589" s="29">
        <v>701</v>
      </c>
      <c r="B589" s="29" t="s">
        <v>1500</v>
      </c>
      <c r="C589" s="29">
        <v>801</v>
      </c>
      <c r="D589" s="29" t="s">
        <v>1501</v>
      </c>
      <c r="E589" s="29">
        <v>29147</v>
      </c>
      <c r="F589" s="29" t="s">
        <v>1510</v>
      </c>
    </row>
    <row r="590" spans="1:6" ht="12.75" customHeight="1" x14ac:dyDescent="0.25">
      <c r="A590" s="29">
        <v>701</v>
      </c>
      <c r="B590" s="29" t="s">
        <v>1500</v>
      </c>
      <c r="C590" s="29">
        <v>801</v>
      </c>
      <c r="D590" s="29" t="s">
        <v>1501</v>
      </c>
      <c r="E590" s="29">
        <v>29148</v>
      </c>
      <c r="F590" s="29" t="s">
        <v>1511</v>
      </c>
    </row>
    <row r="591" spans="1:6" ht="12.75" customHeight="1" x14ac:dyDescent="0.25">
      <c r="A591" s="29">
        <v>95</v>
      </c>
      <c r="B591" s="29" t="s">
        <v>1512</v>
      </c>
      <c r="C591" s="29">
        <v>575</v>
      </c>
      <c r="D591" s="29" t="s">
        <v>1513</v>
      </c>
      <c r="E591" s="29">
        <v>28640</v>
      </c>
      <c r="F591" s="29" t="s">
        <v>379</v>
      </c>
    </row>
    <row r="592" spans="1:6" ht="12.75" customHeight="1" x14ac:dyDescent="0.25">
      <c r="A592" s="29">
        <v>95</v>
      </c>
      <c r="B592" s="29" t="s">
        <v>1512</v>
      </c>
      <c r="C592" s="29">
        <v>575</v>
      </c>
      <c r="D592" s="29" t="s">
        <v>1513</v>
      </c>
      <c r="E592" s="29">
        <v>21125</v>
      </c>
      <c r="F592" s="29" t="s">
        <v>1514</v>
      </c>
    </row>
    <row r="593" spans="1:6" ht="12.75" customHeight="1" x14ac:dyDescent="0.25">
      <c r="A593" s="29">
        <v>95</v>
      </c>
      <c r="B593" s="29" t="s">
        <v>1512</v>
      </c>
      <c r="C593" s="29">
        <v>575</v>
      </c>
      <c r="D593" s="29" t="s">
        <v>1513</v>
      </c>
      <c r="E593" s="29">
        <v>21130</v>
      </c>
      <c r="F593" s="29" t="s">
        <v>1515</v>
      </c>
    </row>
    <row r="594" spans="1:6" ht="12.75" customHeight="1" x14ac:dyDescent="0.25">
      <c r="A594" s="29">
        <v>95</v>
      </c>
      <c r="B594" s="29" t="s">
        <v>1512</v>
      </c>
      <c r="C594" s="29">
        <v>575</v>
      </c>
      <c r="D594" s="29" t="s">
        <v>1513</v>
      </c>
      <c r="E594" s="29">
        <v>21135</v>
      </c>
      <c r="F594" s="29" t="s">
        <v>1516</v>
      </c>
    </row>
    <row r="595" spans="1:6" ht="12.75" customHeight="1" x14ac:dyDescent="0.25">
      <c r="A595" s="29">
        <v>69</v>
      </c>
      <c r="B595" s="29" t="s">
        <v>1517</v>
      </c>
      <c r="C595" s="29">
        <v>353</v>
      </c>
      <c r="D595" s="29" t="s">
        <v>1518</v>
      </c>
      <c r="E595" s="29">
        <v>29178</v>
      </c>
      <c r="F595" s="29" t="s">
        <v>1519</v>
      </c>
    </row>
    <row r="596" spans="1:6" ht="12.75" customHeight="1" x14ac:dyDescent="0.25">
      <c r="A596" s="29">
        <v>101</v>
      </c>
      <c r="B596" s="29" t="s">
        <v>1520</v>
      </c>
      <c r="C596" s="29">
        <v>543</v>
      </c>
      <c r="D596" s="29" t="s">
        <v>1521</v>
      </c>
      <c r="E596" s="29">
        <v>22110</v>
      </c>
      <c r="F596" s="29" t="s">
        <v>1522</v>
      </c>
    </row>
    <row r="597" spans="1:6" ht="12.75" customHeight="1" x14ac:dyDescent="0.25">
      <c r="A597" s="29">
        <v>99</v>
      </c>
      <c r="B597" s="29" t="s">
        <v>1523</v>
      </c>
      <c r="C597" s="29">
        <v>117</v>
      </c>
      <c r="D597" s="29" t="s">
        <v>1524</v>
      </c>
      <c r="E597" s="29">
        <v>21960</v>
      </c>
      <c r="F597" s="29" t="s">
        <v>1525</v>
      </c>
    </row>
    <row r="598" spans="1:6" ht="12.75" customHeight="1" x14ac:dyDescent="0.25">
      <c r="A598" s="29">
        <v>100</v>
      </c>
      <c r="B598" s="29" t="s">
        <v>1526</v>
      </c>
      <c r="C598" s="29">
        <v>115</v>
      </c>
      <c r="D598" s="29" t="s">
        <v>1527</v>
      </c>
      <c r="E598" s="29">
        <v>20175</v>
      </c>
      <c r="F598" s="29" t="s">
        <v>1528</v>
      </c>
    </row>
    <row r="599" spans="1:6" ht="12.75" customHeight="1" x14ac:dyDescent="0.25">
      <c r="A599" s="29">
        <v>103</v>
      </c>
      <c r="B599" s="29" t="s">
        <v>1529</v>
      </c>
      <c r="C599" s="29">
        <v>247</v>
      </c>
      <c r="D599" s="29" t="s">
        <v>1530</v>
      </c>
      <c r="E599" s="29">
        <v>20670</v>
      </c>
      <c r="F599" s="29" t="s">
        <v>1531</v>
      </c>
    </row>
    <row r="600" spans="1:6" ht="12.75" customHeight="1" x14ac:dyDescent="0.25">
      <c r="A600" s="29">
        <v>104</v>
      </c>
      <c r="B600" s="29" t="s">
        <v>1532</v>
      </c>
      <c r="C600" s="29">
        <v>463</v>
      </c>
      <c r="D600" s="29" t="s">
        <v>1533</v>
      </c>
      <c r="E600" s="29">
        <v>22810</v>
      </c>
      <c r="F600" s="29" t="s">
        <v>1534</v>
      </c>
    </row>
    <row r="601" spans="1:6" ht="12.75" customHeight="1" x14ac:dyDescent="0.25">
      <c r="A601" s="29">
        <v>402</v>
      </c>
      <c r="B601" s="29" t="s">
        <v>1535</v>
      </c>
      <c r="C601" s="29">
        <v>703</v>
      </c>
      <c r="D601" s="29" t="s">
        <v>1535</v>
      </c>
      <c r="E601" s="29">
        <v>28505</v>
      </c>
      <c r="F601" s="29" t="s">
        <v>1536</v>
      </c>
    </row>
    <row r="602" spans="1:6" ht="12.75" customHeight="1" x14ac:dyDescent="0.25">
      <c r="A602" s="29">
        <v>402</v>
      </c>
      <c r="B602" s="29" t="s">
        <v>1535</v>
      </c>
      <c r="C602" s="29">
        <v>703</v>
      </c>
      <c r="D602" s="29" t="s">
        <v>1535</v>
      </c>
      <c r="E602" s="29">
        <v>28395</v>
      </c>
      <c r="F602" s="29" t="s">
        <v>1537</v>
      </c>
    </row>
    <row r="603" spans="1:6" ht="12.75" customHeight="1" x14ac:dyDescent="0.25">
      <c r="A603" s="29">
        <v>403</v>
      </c>
      <c r="B603" s="29" t="s">
        <v>1538</v>
      </c>
      <c r="C603" s="29">
        <v>705</v>
      </c>
      <c r="D603" s="29" t="s">
        <v>1538</v>
      </c>
      <c r="E603" s="29">
        <v>28400</v>
      </c>
      <c r="F603" s="29" t="s">
        <v>1538</v>
      </c>
    </row>
    <row r="604" spans="1:6" ht="12.75" customHeight="1" x14ac:dyDescent="0.25">
      <c r="A604" s="29">
        <v>404</v>
      </c>
      <c r="B604" s="29" t="s">
        <v>1539</v>
      </c>
      <c r="C604" s="29">
        <v>709</v>
      </c>
      <c r="D604" s="29" t="s">
        <v>1539</v>
      </c>
      <c r="E604" s="29">
        <v>28445</v>
      </c>
      <c r="F604" s="29" t="s">
        <v>1540</v>
      </c>
    </row>
    <row r="605" spans="1:6" ht="12.75" customHeight="1" x14ac:dyDescent="0.25">
      <c r="A605" s="29">
        <v>404</v>
      </c>
      <c r="B605" s="29" t="s">
        <v>1539</v>
      </c>
      <c r="C605" s="29">
        <v>709</v>
      </c>
      <c r="D605" s="29" t="s">
        <v>1539</v>
      </c>
      <c r="E605" s="29">
        <v>28620</v>
      </c>
      <c r="F605" s="29" t="s">
        <v>1541</v>
      </c>
    </row>
    <row r="606" spans="1:6" ht="12.75" customHeight="1" x14ac:dyDescent="0.25">
      <c r="A606" s="29">
        <v>407</v>
      </c>
      <c r="B606" s="29" t="s">
        <v>451</v>
      </c>
      <c r="C606" s="29">
        <v>717</v>
      </c>
      <c r="D606" s="29" t="s">
        <v>451</v>
      </c>
      <c r="E606" s="29">
        <v>28515</v>
      </c>
      <c r="F606" s="29" t="s">
        <v>451</v>
      </c>
    </row>
    <row r="607" spans="1:6" ht="12.75" customHeight="1" x14ac:dyDescent="0.25">
      <c r="A607" s="29">
        <v>408</v>
      </c>
      <c r="B607" s="29" t="s">
        <v>1542</v>
      </c>
      <c r="C607" s="29">
        <v>719</v>
      </c>
      <c r="D607" s="29" t="s">
        <v>1542</v>
      </c>
      <c r="E607" s="29">
        <v>28565</v>
      </c>
      <c r="F607" s="29" t="s">
        <v>1542</v>
      </c>
    </row>
    <row r="608" spans="1:6" ht="12.75" customHeight="1" x14ac:dyDescent="0.25">
      <c r="A608" s="29">
        <v>409</v>
      </c>
      <c r="B608" s="29" t="s">
        <v>1543</v>
      </c>
      <c r="C608" s="29">
        <v>721</v>
      </c>
      <c r="D608" s="29" t="s">
        <v>1543</v>
      </c>
      <c r="E608" s="29">
        <v>28570</v>
      </c>
      <c r="F608" s="29" t="s">
        <v>1543</v>
      </c>
    </row>
    <row r="609" spans="1:6" ht="12.75" customHeight="1" x14ac:dyDescent="0.25">
      <c r="A609" s="29">
        <v>410</v>
      </c>
      <c r="B609" s="29" t="s">
        <v>1544</v>
      </c>
      <c r="C609" s="29">
        <v>723</v>
      </c>
      <c r="D609" s="29" t="s">
        <v>1544</v>
      </c>
      <c r="E609" s="29">
        <v>28575</v>
      </c>
      <c r="F609" s="29" t="s">
        <v>1544</v>
      </c>
    </row>
    <row r="610" spans="1:6" ht="12.75" customHeight="1" x14ac:dyDescent="0.25">
      <c r="A610" s="29">
        <v>411</v>
      </c>
      <c r="B610" s="29" t="s">
        <v>303</v>
      </c>
      <c r="C610" s="29">
        <v>725</v>
      </c>
      <c r="D610" s="29" t="s">
        <v>303</v>
      </c>
      <c r="E610" s="29">
        <v>28580</v>
      </c>
      <c r="F610" s="29" t="s">
        <v>1545</v>
      </c>
    </row>
    <row r="611" spans="1:6" ht="12.75" customHeight="1" x14ac:dyDescent="0.25">
      <c r="A611" s="29">
        <v>411</v>
      </c>
      <c r="B611" s="29" t="s">
        <v>303</v>
      </c>
      <c r="C611" s="29">
        <v>725</v>
      </c>
      <c r="D611" s="29" t="s">
        <v>303</v>
      </c>
      <c r="E611" s="29">
        <v>28615</v>
      </c>
      <c r="F611" s="29" t="s">
        <v>1546</v>
      </c>
    </row>
    <row r="612" spans="1:6" ht="12.75" customHeight="1" x14ac:dyDescent="0.25">
      <c r="A612" s="29">
        <v>412</v>
      </c>
      <c r="B612" s="29" t="s">
        <v>1547</v>
      </c>
      <c r="C612" s="29">
        <v>727</v>
      </c>
      <c r="D612" s="29" t="s">
        <v>1547</v>
      </c>
      <c r="E612" s="29">
        <v>28605</v>
      </c>
      <c r="F612" s="29" t="s">
        <v>1548</v>
      </c>
    </row>
    <row r="613" spans="1:6" ht="12.75" customHeight="1" x14ac:dyDescent="0.25">
      <c r="A613" s="29">
        <v>412</v>
      </c>
      <c r="B613" s="29" t="s">
        <v>1547</v>
      </c>
      <c r="C613" s="29">
        <v>727</v>
      </c>
      <c r="D613" s="29" t="s">
        <v>1547</v>
      </c>
      <c r="E613" s="29">
        <v>28650</v>
      </c>
      <c r="F613" s="29" t="s">
        <v>1549</v>
      </c>
    </row>
    <row r="614" spans="1:6" ht="12.75" customHeight="1" x14ac:dyDescent="0.25">
      <c r="A614" s="29">
        <v>416</v>
      </c>
      <c r="B614" s="29" t="s">
        <v>1550</v>
      </c>
      <c r="C614" s="29">
        <v>729</v>
      </c>
      <c r="D614" s="29" t="s">
        <v>1550</v>
      </c>
      <c r="E614" s="29">
        <v>29040</v>
      </c>
      <c r="F614" s="29" t="s">
        <v>1550</v>
      </c>
    </row>
    <row r="615" spans="1:6" ht="12.75" customHeight="1" x14ac:dyDescent="0.25">
      <c r="A615" s="29">
        <v>417</v>
      </c>
      <c r="B615" s="29" t="s">
        <v>1551</v>
      </c>
      <c r="C615" s="29">
        <v>731</v>
      </c>
      <c r="D615" s="29" t="s">
        <v>1551</v>
      </c>
      <c r="E615" s="29">
        <v>29055</v>
      </c>
      <c r="F615" s="29" t="s">
        <v>1552</v>
      </c>
    </row>
    <row r="616" spans="1:6" ht="12.75" customHeight="1" x14ac:dyDescent="0.25">
      <c r="A616" s="29">
        <v>418</v>
      </c>
      <c r="B616" s="29" t="s">
        <v>1553</v>
      </c>
      <c r="C616" s="29">
        <v>733</v>
      </c>
      <c r="D616" s="29" t="s">
        <v>1553</v>
      </c>
      <c r="E616" s="29">
        <v>29160</v>
      </c>
      <c r="F616" s="29" t="s">
        <v>1554</v>
      </c>
    </row>
    <row r="617" spans="1:6" ht="12.75" customHeight="1" x14ac:dyDescent="0.25">
      <c r="A617" s="29">
        <v>419</v>
      </c>
      <c r="B617" s="29" t="s">
        <v>1555</v>
      </c>
      <c r="C617" s="29">
        <v>735</v>
      </c>
      <c r="D617" s="29" t="s">
        <v>1555</v>
      </c>
      <c r="E617" s="29">
        <v>29065</v>
      </c>
      <c r="F617" s="29" t="s">
        <v>1555</v>
      </c>
    </row>
    <row r="618" spans="1:6" ht="12.75" customHeight="1" x14ac:dyDescent="0.25">
      <c r="A618" s="29">
        <v>420</v>
      </c>
      <c r="B618" s="29" t="s">
        <v>1556</v>
      </c>
      <c r="C618" s="29">
        <v>737</v>
      </c>
      <c r="D618" s="29" t="s">
        <v>1556</v>
      </c>
      <c r="E618" s="29">
        <v>29070</v>
      </c>
      <c r="F618" s="29" t="s">
        <v>1557</v>
      </c>
    </row>
    <row r="619" spans="1:6" ht="12.75" customHeight="1" x14ac:dyDescent="0.25">
      <c r="A619" s="29">
        <v>420</v>
      </c>
      <c r="B619" s="29" t="s">
        <v>1556</v>
      </c>
      <c r="C619" s="29">
        <v>737</v>
      </c>
      <c r="D619" s="29" t="s">
        <v>1556</v>
      </c>
      <c r="E619" s="29">
        <v>29256</v>
      </c>
      <c r="F619" s="29" t="s">
        <v>1558</v>
      </c>
    </row>
    <row r="620" spans="1:6" ht="12.75" customHeight="1" x14ac:dyDescent="0.25">
      <c r="A620" s="29">
        <v>422</v>
      </c>
      <c r="B620" s="29" t="s">
        <v>1559</v>
      </c>
      <c r="C620" s="29">
        <v>740</v>
      </c>
      <c r="D620" s="29" t="s">
        <v>1559</v>
      </c>
      <c r="E620" s="29">
        <v>29105</v>
      </c>
      <c r="F620" s="29" t="s">
        <v>1559</v>
      </c>
    </row>
    <row r="621" spans="1:6" ht="12.75" customHeight="1" x14ac:dyDescent="0.25">
      <c r="A621" s="29">
        <v>423</v>
      </c>
      <c r="B621" s="29" t="s">
        <v>1560</v>
      </c>
      <c r="C621" s="29">
        <v>741</v>
      </c>
      <c r="D621" s="29" t="s">
        <v>1560</v>
      </c>
      <c r="E621" s="29">
        <v>29149</v>
      </c>
      <c r="F621" s="29" t="s">
        <v>1561</v>
      </c>
    </row>
    <row r="622" spans="1:6" ht="12.75" customHeight="1" x14ac:dyDescent="0.25">
      <c r="A622" s="29">
        <v>423</v>
      </c>
      <c r="B622" s="29" t="s">
        <v>1560</v>
      </c>
      <c r="C622" s="29">
        <v>741</v>
      </c>
      <c r="D622" s="29" t="s">
        <v>1560</v>
      </c>
      <c r="E622" s="29">
        <v>29150</v>
      </c>
      <c r="F622" s="29" t="s">
        <v>1562</v>
      </c>
    </row>
    <row r="623" spans="1:6" ht="12.75" customHeight="1" x14ac:dyDescent="0.25">
      <c r="A623" s="29">
        <v>425</v>
      </c>
      <c r="B623" s="29" t="s">
        <v>1563</v>
      </c>
      <c r="C623" s="29">
        <v>742</v>
      </c>
      <c r="D623" s="29" t="s">
        <v>1563</v>
      </c>
      <c r="E623" s="29">
        <v>29151</v>
      </c>
      <c r="F623" s="29" t="s">
        <v>1564</v>
      </c>
    </row>
    <row r="624" spans="1:6" ht="12.75" customHeight="1" x14ac:dyDescent="0.25">
      <c r="A624" s="29">
        <v>426</v>
      </c>
      <c r="B624" s="29" t="s">
        <v>1565</v>
      </c>
      <c r="C624" s="29">
        <v>702</v>
      </c>
      <c r="D624" s="29" t="s">
        <v>1565</v>
      </c>
      <c r="E624" s="29">
        <v>29153</v>
      </c>
      <c r="F624" s="29" t="s">
        <v>1565</v>
      </c>
    </row>
    <row r="625" spans="1:6" ht="12.75" customHeight="1" x14ac:dyDescent="0.25">
      <c r="A625" s="29">
        <v>427</v>
      </c>
      <c r="B625" s="29" t="s">
        <v>1566</v>
      </c>
      <c r="C625" s="29">
        <v>704</v>
      </c>
      <c r="D625" s="29" t="s">
        <v>1566</v>
      </c>
      <c r="E625" s="29">
        <v>29154</v>
      </c>
      <c r="F625" s="29" t="s">
        <v>1566</v>
      </c>
    </row>
    <row r="626" spans="1:6" ht="12.75" customHeight="1" x14ac:dyDescent="0.25">
      <c r="A626" s="29">
        <v>429</v>
      </c>
      <c r="B626" s="29" t="s">
        <v>1567</v>
      </c>
      <c r="C626" s="29">
        <v>743</v>
      </c>
      <c r="D626" s="29" t="s">
        <v>1567</v>
      </c>
      <c r="E626" s="29">
        <v>29166</v>
      </c>
      <c r="F626" s="29" t="s">
        <v>1568</v>
      </c>
    </row>
    <row r="627" spans="1:6" ht="12.75" customHeight="1" x14ac:dyDescent="0.25">
      <c r="A627" s="29">
        <v>429</v>
      </c>
      <c r="B627" s="29" t="s">
        <v>1567</v>
      </c>
      <c r="C627" s="29">
        <v>743</v>
      </c>
      <c r="D627" s="29" t="s">
        <v>1567</v>
      </c>
      <c r="E627" s="29">
        <v>29224</v>
      </c>
      <c r="F627" s="29" t="s">
        <v>1569</v>
      </c>
    </row>
    <row r="628" spans="1:6" ht="12.75" customHeight="1" x14ac:dyDescent="0.25">
      <c r="A628" s="29">
        <v>430</v>
      </c>
      <c r="B628" s="29" t="s">
        <v>1570</v>
      </c>
      <c r="C628" s="29">
        <v>744</v>
      </c>
      <c r="D628" s="29" t="s">
        <v>1570</v>
      </c>
      <c r="E628" s="29">
        <v>29167</v>
      </c>
      <c r="F628" s="29" t="s">
        <v>1570</v>
      </c>
    </row>
    <row r="629" spans="1:6" ht="12.75" customHeight="1" x14ac:dyDescent="0.25">
      <c r="A629" s="29">
        <v>431</v>
      </c>
      <c r="B629" s="29" t="s">
        <v>702</v>
      </c>
      <c r="C629" s="29">
        <v>706</v>
      </c>
      <c r="D629" s="29" t="s">
        <v>702</v>
      </c>
      <c r="E629" s="29">
        <v>29189</v>
      </c>
      <c r="F629" s="29" t="s">
        <v>702</v>
      </c>
    </row>
    <row r="630" spans="1:6" ht="12.75" customHeight="1" x14ac:dyDescent="0.25">
      <c r="A630" s="29">
        <v>432</v>
      </c>
      <c r="B630" s="29" t="s">
        <v>1571</v>
      </c>
      <c r="C630" s="29">
        <v>708</v>
      </c>
      <c r="D630" s="29" t="s">
        <v>1571</v>
      </c>
      <c r="E630" s="29">
        <v>29191</v>
      </c>
      <c r="F630" s="29" t="s">
        <v>1572</v>
      </c>
    </row>
    <row r="631" spans="1:6" ht="12.75" customHeight="1" x14ac:dyDescent="0.25">
      <c r="A631" s="29">
        <v>432</v>
      </c>
      <c r="B631" s="29" t="s">
        <v>1571</v>
      </c>
      <c r="C631" s="29">
        <v>708</v>
      </c>
      <c r="D631" s="29" t="s">
        <v>1571</v>
      </c>
      <c r="E631" s="29">
        <v>29192</v>
      </c>
      <c r="F631" s="29" t="s">
        <v>1573</v>
      </c>
    </row>
    <row r="632" spans="1:6" ht="12.75" customHeight="1" x14ac:dyDescent="0.25">
      <c r="A632" s="29">
        <v>434</v>
      </c>
      <c r="B632" s="29" t="s">
        <v>1574</v>
      </c>
      <c r="C632" s="29">
        <v>712</v>
      </c>
      <c r="D632" s="29" t="s">
        <v>1574</v>
      </c>
      <c r="E632" s="29">
        <v>29193</v>
      </c>
      <c r="F632" s="29" t="s">
        <v>1574</v>
      </c>
    </row>
    <row r="633" spans="1:6" ht="12.75" customHeight="1" x14ac:dyDescent="0.25">
      <c r="A633" s="29">
        <v>437</v>
      </c>
      <c r="B633" s="29" t="s">
        <v>685</v>
      </c>
      <c r="C633" s="29">
        <v>714</v>
      </c>
      <c r="D633" s="29" t="s">
        <v>685</v>
      </c>
      <c r="E633" s="29">
        <v>29221</v>
      </c>
      <c r="F633" s="29" t="s">
        <v>1575</v>
      </c>
    </row>
    <row r="634" spans="1:6" ht="12.75" customHeight="1" x14ac:dyDescent="0.25">
      <c r="A634" s="29">
        <v>441</v>
      </c>
      <c r="B634" s="29" t="s">
        <v>1576</v>
      </c>
      <c r="C634" s="29">
        <v>716</v>
      </c>
      <c r="D634" s="29" t="s">
        <v>1576</v>
      </c>
      <c r="E634" s="29">
        <v>29231</v>
      </c>
      <c r="F634" s="29" t="s">
        <v>1576</v>
      </c>
    </row>
    <row r="635" spans="1:6" ht="12.75" customHeight="1" x14ac:dyDescent="0.25">
      <c r="A635" s="29">
        <v>1001</v>
      </c>
      <c r="B635" s="29" t="s">
        <v>1577</v>
      </c>
      <c r="C635" s="29">
        <v>1002</v>
      </c>
      <c r="D635" s="29" t="s">
        <v>1577</v>
      </c>
      <c r="E635" s="29">
        <v>28405</v>
      </c>
      <c r="F635" s="29" t="s">
        <v>1577</v>
      </c>
    </row>
    <row r="636" spans="1:6" ht="12.75" customHeight="1" x14ac:dyDescent="0.25">
      <c r="A636" s="29">
        <v>1002</v>
      </c>
      <c r="B636" s="29" t="s">
        <v>1578</v>
      </c>
      <c r="C636" s="29">
        <v>1003</v>
      </c>
      <c r="D636" s="29" t="s">
        <v>1578</v>
      </c>
      <c r="E636" s="29">
        <v>29218</v>
      </c>
      <c r="F636" s="29" t="s">
        <v>1578</v>
      </c>
    </row>
    <row r="637" spans="1:6" ht="12.75" customHeight="1" x14ac:dyDescent="0.25">
      <c r="A637" s="29">
        <v>1004</v>
      </c>
      <c r="B637" s="29" t="s">
        <v>1579</v>
      </c>
      <c r="C637" s="29">
        <v>1005</v>
      </c>
      <c r="D637" s="29" t="s">
        <v>1579</v>
      </c>
      <c r="E637" s="29">
        <v>27610</v>
      </c>
      <c r="F637" s="29" t="s">
        <v>1579</v>
      </c>
    </row>
    <row r="638" spans="1:6" ht="12.75" customHeight="1" x14ac:dyDescent="0.25">
      <c r="A638" s="29">
        <v>1005</v>
      </c>
      <c r="B638" s="29" t="s">
        <v>1580</v>
      </c>
      <c r="C638" s="29">
        <v>1006</v>
      </c>
      <c r="D638" s="29" t="s">
        <v>1580</v>
      </c>
      <c r="E638" s="29">
        <v>27835</v>
      </c>
      <c r="F638" s="29" t="s">
        <v>1581</v>
      </c>
    </row>
    <row r="639" spans="1:6" ht="12.75" customHeight="1" x14ac:dyDescent="0.25">
      <c r="A639" s="29">
        <v>1005</v>
      </c>
      <c r="B639" s="29" t="s">
        <v>1580</v>
      </c>
      <c r="C639" s="29">
        <v>1006</v>
      </c>
      <c r="D639" s="29" t="s">
        <v>1580</v>
      </c>
      <c r="E639" s="29">
        <v>27085</v>
      </c>
      <c r="F639" s="29" t="s">
        <v>1582</v>
      </c>
    </row>
    <row r="640" spans="1:6" ht="12.75" customHeight="1" x14ac:dyDescent="0.25">
      <c r="A640" s="29">
        <v>1005</v>
      </c>
      <c r="B640" s="29" t="s">
        <v>1580</v>
      </c>
      <c r="C640" s="29">
        <v>1006</v>
      </c>
      <c r="D640" s="29" t="s">
        <v>1580</v>
      </c>
      <c r="E640" s="29">
        <v>27120</v>
      </c>
      <c r="F640" s="29" t="s">
        <v>1583</v>
      </c>
    </row>
    <row r="641" spans="1:6" ht="12.75" customHeight="1" x14ac:dyDescent="0.25">
      <c r="A641" s="29">
        <v>1005</v>
      </c>
      <c r="B641" s="29" t="s">
        <v>1580</v>
      </c>
      <c r="C641" s="29">
        <v>1006</v>
      </c>
      <c r="D641" s="29" t="s">
        <v>1580</v>
      </c>
      <c r="E641" s="29">
        <v>22885</v>
      </c>
      <c r="F641" s="29" t="s">
        <v>1584</v>
      </c>
    </row>
    <row r="642" spans="1:6" ht="12.75" customHeight="1" x14ac:dyDescent="0.25">
      <c r="A642" s="29">
        <v>1005</v>
      </c>
      <c r="B642" s="29" t="s">
        <v>1580</v>
      </c>
      <c r="C642" s="29">
        <v>1006</v>
      </c>
      <c r="D642" s="29" t="s">
        <v>1580</v>
      </c>
      <c r="E642" s="29">
        <v>22520</v>
      </c>
      <c r="F642" s="29" t="s">
        <v>1585</v>
      </c>
    </row>
    <row r="643" spans="1:6" ht="12.75" customHeight="1" x14ac:dyDescent="0.25">
      <c r="A643" s="29">
        <v>1005</v>
      </c>
      <c r="B643" s="29" t="s">
        <v>1580</v>
      </c>
      <c r="C643" s="29">
        <v>1006</v>
      </c>
      <c r="D643" s="29" t="s">
        <v>1580</v>
      </c>
      <c r="E643" s="29">
        <v>20785</v>
      </c>
      <c r="F643" s="29" t="s">
        <v>1586</v>
      </c>
    </row>
    <row r="644" spans="1:6" ht="12.75" customHeight="1" x14ac:dyDescent="0.25">
      <c r="A644" s="29">
        <v>1005</v>
      </c>
      <c r="B644" s="29" t="s">
        <v>1580</v>
      </c>
      <c r="C644" s="29">
        <v>1006</v>
      </c>
      <c r="D644" s="29" t="s">
        <v>1580</v>
      </c>
      <c r="E644" s="29">
        <v>21080</v>
      </c>
      <c r="F644" s="29" t="s">
        <v>1587</v>
      </c>
    </row>
    <row r="645" spans="1:6" ht="12.75" customHeight="1" x14ac:dyDescent="0.25">
      <c r="A645" s="29">
        <v>1005</v>
      </c>
      <c r="B645" s="29" t="s">
        <v>1580</v>
      </c>
      <c r="C645" s="29">
        <v>1006</v>
      </c>
      <c r="D645" s="29" t="s">
        <v>1580</v>
      </c>
      <c r="E645" s="29">
        <v>20235</v>
      </c>
      <c r="F645" s="29" t="s">
        <v>1588</v>
      </c>
    </row>
    <row r="646" spans="1:6" ht="12.75" customHeight="1" x14ac:dyDescent="0.25">
      <c r="A646" s="29">
        <v>1005</v>
      </c>
      <c r="B646" s="29" t="s">
        <v>1580</v>
      </c>
      <c r="C646" s="29">
        <v>1006</v>
      </c>
      <c r="D646" s="29" t="s">
        <v>1580</v>
      </c>
      <c r="E646" s="29">
        <v>20320</v>
      </c>
      <c r="F646" s="29" t="s">
        <v>1589</v>
      </c>
    </row>
    <row r="647" spans="1:6" ht="12.75" customHeight="1" x14ac:dyDescent="0.25">
      <c r="A647" s="29">
        <v>1005</v>
      </c>
      <c r="B647" s="29" t="s">
        <v>1580</v>
      </c>
      <c r="C647" s="29">
        <v>1006</v>
      </c>
      <c r="D647" s="29" t="s">
        <v>1580</v>
      </c>
      <c r="E647" s="29">
        <v>20450</v>
      </c>
      <c r="F647" s="29" t="s">
        <v>1590</v>
      </c>
    </row>
    <row r="648" spans="1:6" ht="12.75" customHeight="1" x14ac:dyDescent="0.25">
      <c r="A648" s="29">
        <v>1005</v>
      </c>
      <c r="B648" s="29" t="s">
        <v>1580</v>
      </c>
      <c r="C648" s="29">
        <v>1006</v>
      </c>
      <c r="D648" s="29" t="s">
        <v>1580</v>
      </c>
      <c r="E648" s="29">
        <v>20440</v>
      </c>
      <c r="F648" s="29" t="s">
        <v>1591</v>
      </c>
    </row>
    <row r="649" spans="1:6" ht="12.75" customHeight="1" x14ac:dyDescent="0.25">
      <c r="A649" s="29">
        <v>1005</v>
      </c>
      <c r="B649" s="29" t="s">
        <v>1580</v>
      </c>
      <c r="C649" s="29">
        <v>1006</v>
      </c>
      <c r="D649" s="29" t="s">
        <v>1580</v>
      </c>
      <c r="E649" s="29">
        <v>21880</v>
      </c>
      <c r="F649" s="29" t="s">
        <v>1592</v>
      </c>
    </row>
    <row r="650" spans="1:6" ht="12.75" customHeight="1" x14ac:dyDescent="0.25">
      <c r="A650" s="29">
        <v>1005</v>
      </c>
      <c r="B650" s="29" t="s">
        <v>1580</v>
      </c>
      <c r="C650" s="29">
        <v>1006</v>
      </c>
      <c r="D650" s="29" t="s">
        <v>1580</v>
      </c>
      <c r="E650" s="29">
        <v>21900</v>
      </c>
      <c r="F650" s="29" t="s">
        <v>1593</v>
      </c>
    </row>
    <row r="651" spans="1:6" ht="12.75" customHeight="1" x14ac:dyDescent="0.25">
      <c r="A651" s="29">
        <v>1005</v>
      </c>
      <c r="B651" s="29" t="s">
        <v>1580</v>
      </c>
      <c r="C651" s="29">
        <v>1006</v>
      </c>
      <c r="D651" s="29" t="s">
        <v>1580</v>
      </c>
      <c r="E651" s="29">
        <v>21655</v>
      </c>
      <c r="F651" s="29" t="s">
        <v>1594</v>
      </c>
    </row>
    <row r="652" spans="1:6" ht="12.75" customHeight="1" x14ac:dyDescent="0.25">
      <c r="A652" s="29">
        <v>1005</v>
      </c>
      <c r="B652" s="29" t="s">
        <v>1580</v>
      </c>
      <c r="C652" s="29">
        <v>1006</v>
      </c>
      <c r="D652" s="29" t="s">
        <v>1580</v>
      </c>
      <c r="E652" s="29">
        <v>21660</v>
      </c>
      <c r="F652" s="29" t="s">
        <v>1595</v>
      </c>
    </row>
    <row r="653" spans="1:6" ht="12.75" customHeight="1" x14ac:dyDescent="0.25">
      <c r="A653" s="29">
        <v>1005</v>
      </c>
      <c r="B653" s="29" t="s">
        <v>1580</v>
      </c>
      <c r="C653" s="29">
        <v>1006</v>
      </c>
      <c r="D653" s="29" t="s">
        <v>1580</v>
      </c>
      <c r="E653" s="29">
        <v>21595</v>
      </c>
      <c r="F653" s="29" t="s">
        <v>1596</v>
      </c>
    </row>
    <row r="654" spans="1:6" ht="12.75" customHeight="1" x14ac:dyDescent="0.25">
      <c r="A654" s="29">
        <v>1005</v>
      </c>
      <c r="B654" s="29" t="s">
        <v>1580</v>
      </c>
      <c r="C654" s="29">
        <v>1006</v>
      </c>
      <c r="D654" s="29" t="s">
        <v>1580</v>
      </c>
      <c r="E654" s="29">
        <v>21500</v>
      </c>
      <c r="F654" s="29" t="s">
        <v>1597</v>
      </c>
    </row>
    <row r="655" spans="1:6" ht="12.75" customHeight="1" x14ac:dyDescent="0.25">
      <c r="A655" s="29">
        <v>1005</v>
      </c>
      <c r="B655" s="29" t="s">
        <v>1580</v>
      </c>
      <c r="C655" s="29">
        <v>1006</v>
      </c>
      <c r="D655" s="29" t="s">
        <v>1580</v>
      </c>
      <c r="E655" s="29">
        <v>21615</v>
      </c>
      <c r="F655" s="29" t="s">
        <v>1598</v>
      </c>
    </row>
    <row r="656" spans="1:6" ht="12.75" customHeight="1" x14ac:dyDescent="0.25">
      <c r="A656" s="29">
        <v>1005</v>
      </c>
      <c r="B656" s="29" t="s">
        <v>1580</v>
      </c>
      <c r="C656" s="29">
        <v>1006</v>
      </c>
      <c r="D656" s="29" t="s">
        <v>1580</v>
      </c>
      <c r="E656" s="29">
        <v>21570</v>
      </c>
      <c r="F656" s="29" t="s">
        <v>1599</v>
      </c>
    </row>
    <row r="657" spans="1:6" ht="12.75" customHeight="1" x14ac:dyDescent="0.25">
      <c r="A657" s="29">
        <v>1005</v>
      </c>
      <c r="B657" s="29" t="s">
        <v>1580</v>
      </c>
      <c r="C657" s="29">
        <v>1006</v>
      </c>
      <c r="D657" s="29" t="s">
        <v>1580</v>
      </c>
      <c r="E657" s="29">
        <v>21180</v>
      </c>
      <c r="F657" s="29" t="s">
        <v>1600</v>
      </c>
    </row>
    <row r="658" spans="1:6" ht="12.75" customHeight="1" x14ac:dyDescent="0.25">
      <c r="A658" s="29">
        <v>1005</v>
      </c>
      <c r="B658" s="29" t="s">
        <v>1580</v>
      </c>
      <c r="C658" s="29">
        <v>1006</v>
      </c>
      <c r="D658" s="29" t="s">
        <v>1580</v>
      </c>
      <c r="E658" s="29">
        <v>21280</v>
      </c>
      <c r="F658" s="29" t="s">
        <v>1601</v>
      </c>
    </row>
    <row r="659" spans="1:6" ht="12.75" customHeight="1" x14ac:dyDescent="0.25">
      <c r="A659" s="29">
        <v>1005</v>
      </c>
      <c r="B659" s="29" t="s">
        <v>1580</v>
      </c>
      <c r="C659" s="29">
        <v>1006</v>
      </c>
      <c r="D659" s="29" t="s">
        <v>1580</v>
      </c>
      <c r="E659" s="29">
        <v>29209</v>
      </c>
      <c r="F659" s="29" t="s">
        <v>1602</v>
      </c>
    </row>
    <row r="660" spans="1:6" ht="12.75" customHeight="1" x14ac:dyDescent="0.25">
      <c r="A660" s="29">
        <v>1005</v>
      </c>
      <c r="B660" s="29" t="s">
        <v>1580</v>
      </c>
      <c r="C660" s="29">
        <v>1006</v>
      </c>
      <c r="D660" s="29" t="s">
        <v>1580</v>
      </c>
      <c r="E660" s="29">
        <v>29227</v>
      </c>
      <c r="F660" s="29" t="s">
        <v>1603</v>
      </c>
    </row>
    <row r="661" spans="1:6" ht="12.75" customHeight="1" x14ac:dyDescent="0.25">
      <c r="A661" s="29">
        <v>1005</v>
      </c>
      <c r="B661" s="29" t="s">
        <v>1580</v>
      </c>
      <c r="C661" s="29">
        <v>1006</v>
      </c>
      <c r="D661" s="29" t="s">
        <v>1580</v>
      </c>
      <c r="E661" s="29">
        <v>29235</v>
      </c>
      <c r="F661" s="29" t="s">
        <v>1604</v>
      </c>
    </row>
    <row r="662" spans="1:6" ht="12.75" customHeight="1" x14ac:dyDescent="0.25">
      <c r="A662" s="29">
        <v>1007</v>
      </c>
      <c r="B662" s="29" t="s">
        <v>1605</v>
      </c>
      <c r="C662" s="29">
        <v>1008</v>
      </c>
      <c r="D662" s="29" t="s">
        <v>1605</v>
      </c>
      <c r="E662" s="29">
        <v>22420</v>
      </c>
      <c r="F662" s="29" t="s">
        <v>1605</v>
      </c>
    </row>
    <row r="663" spans="1:6" ht="12.75" customHeight="1" x14ac:dyDescent="0.25">
      <c r="A663" s="29">
        <v>1008</v>
      </c>
      <c r="B663" s="29" t="s">
        <v>1606</v>
      </c>
      <c r="C663" s="29">
        <v>1009</v>
      </c>
      <c r="D663" s="29" t="s">
        <v>1606</v>
      </c>
      <c r="E663" s="29">
        <v>29207</v>
      </c>
      <c r="F663" s="29" t="s">
        <v>1606</v>
      </c>
    </row>
    <row r="664" spans="1:6" ht="12.75" customHeight="1" x14ac:dyDescent="0.25">
      <c r="A664" s="29">
        <v>1009</v>
      </c>
      <c r="B664" s="29" t="s">
        <v>1607</v>
      </c>
      <c r="C664" s="29">
        <v>1010</v>
      </c>
      <c r="D664" s="29" t="s">
        <v>1607</v>
      </c>
      <c r="E664" s="29">
        <v>29190</v>
      </c>
      <c r="F664" s="29" t="s">
        <v>1607</v>
      </c>
    </row>
    <row r="665" spans="1:6" ht="12.75" customHeight="1" x14ac:dyDescent="0.25">
      <c r="A665" s="29">
        <v>1010</v>
      </c>
      <c r="B665" s="29" t="s">
        <v>1608</v>
      </c>
      <c r="C665" s="29">
        <v>1011</v>
      </c>
      <c r="D665" s="29" t="s">
        <v>1608</v>
      </c>
      <c r="E665" s="29">
        <v>22360</v>
      </c>
      <c r="F665" s="29" t="s">
        <v>1608</v>
      </c>
    </row>
    <row r="666" spans="1:6" ht="12.75" customHeight="1" x14ac:dyDescent="0.25">
      <c r="A666" s="29">
        <v>1011</v>
      </c>
      <c r="B666" s="29" t="s">
        <v>1609</v>
      </c>
      <c r="C666" s="29">
        <v>1012</v>
      </c>
      <c r="D666" s="29" t="s">
        <v>1609</v>
      </c>
      <c r="E666" s="29">
        <v>28585</v>
      </c>
      <c r="F666" s="29" t="s">
        <v>1609</v>
      </c>
    </row>
    <row r="667" spans="1:6" ht="12.75" customHeight="1" x14ac:dyDescent="0.25">
      <c r="A667" s="29">
        <v>1012</v>
      </c>
      <c r="B667" s="29" t="s">
        <v>1610</v>
      </c>
      <c r="C667" s="29">
        <v>1013</v>
      </c>
      <c r="D667" s="29" t="s">
        <v>1610</v>
      </c>
      <c r="E667" s="29">
        <v>21320</v>
      </c>
      <c r="F667" s="29" t="s">
        <v>1610</v>
      </c>
    </row>
    <row r="668" spans="1:6" ht="12.75" customHeight="1" x14ac:dyDescent="0.25">
      <c r="A668" s="29">
        <v>1014</v>
      </c>
      <c r="B668" s="29" t="s">
        <v>1611</v>
      </c>
      <c r="C668" s="29">
        <v>1015</v>
      </c>
      <c r="D668" s="29" t="s">
        <v>1611</v>
      </c>
      <c r="E668" s="29">
        <v>21220</v>
      </c>
      <c r="F668" s="29" t="s">
        <v>1611</v>
      </c>
    </row>
    <row r="669" spans="1:6" ht="12.75" customHeight="1" x14ac:dyDescent="0.25">
      <c r="A669" s="29">
        <v>1015</v>
      </c>
      <c r="B669" s="29" t="s">
        <v>1612</v>
      </c>
      <c r="C669" s="29">
        <v>1016</v>
      </c>
      <c r="D669" s="29" t="s">
        <v>1612</v>
      </c>
      <c r="E669" s="29">
        <v>29220</v>
      </c>
      <c r="F669" s="29" t="s">
        <v>1612</v>
      </c>
    </row>
    <row r="670" spans="1:6" ht="12.75" customHeight="1" x14ac:dyDescent="0.25">
      <c r="A670" s="29">
        <v>1016</v>
      </c>
      <c r="B670" s="29" t="s">
        <v>1613</v>
      </c>
      <c r="C670" s="29">
        <v>1017</v>
      </c>
      <c r="D670" s="29" t="s">
        <v>1613</v>
      </c>
      <c r="E670" s="29">
        <v>21870</v>
      </c>
      <c r="F670" s="29" t="s">
        <v>1613</v>
      </c>
    </row>
    <row r="671" spans="1:6" ht="12.75" customHeight="1" x14ac:dyDescent="0.25">
      <c r="A671" s="29">
        <v>1017</v>
      </c>
      <c r="B671" s="29" t="s">
        <v>1614</v>
      </c>
      <c r="C671" s="29">
        <v>1018</v>
      </c>
      <c r="D671" s="29" t="s">
        <v>1614</v>
      </c>
      <c r="E671" s="29">
        <v>20150</v>
      </c>
      <c r="F671" s="29" t="s">
        <v>1615</v>
      </c>
    </row>
    <row r="672" spans="1:6" ht="12.75" customHeight="1" x14ac:dyDescent="0.25">
      <c r="A672" s="29">
        <v>1017</v>
      </c>
      <c r="B672" s="29" t="s">
        <v>1614</v>
      </c>
      <c r="C672" s="29">
        <v>1018</v>
      </c>
      <c r="D672" s="29" t="s">
        <v>1614</v>
      </c>
      <c r="E672" s="29">
        <v>29236</v>
      </c>
      <c r="F672" s="29" t="s">
        <v>1616</v>
      </c>
    </row>
    <row r="673" spans="1:6" ht="12.75" customHeight="1" x14ac:dyDescent="0.25">
      <c r="A673" s="29">
        <v>1019</v>
      </c>
      <c r="B673" s="29" t="s">
        <v>1617</v>
      </c>
      <c r="C673" s="29">
        <v>1020</v>
      </c>
      <c r="D673" s="29" t="s">
        <v>1617</v>
      </c>
      <c r="E673" s="29">
        <v>21905</v>
      </c>
      <c r="F673" s="29" t="s">
        <v>1617</v>
      </c>
    </row>
    <row r="674" spans="1:6" ht="12.75" customHeight="1" x14ac:dyDescent="0.25">
      <c r="A674" s="29">
        <v>1020</v>
      </c>
      <c r="B674" s="29" t="s">
        <v>1618</v>
      </c>
      <c r="C674" s="29">
        <v>1021</v>
      </c>
      <c r="D674" s="29" t="s">
        <v>1618</v>
      </c>
      <c r="E674" s="29">
        <v>29212</v>
      </c>
      <c r="F674" s="29" t="s">
        <v>1618</v>
      </c>
    </row>
    <row r="675" spans="1:6" ht="12.75" customHeight="1" x14ac:dyDescent="0.25">
      <c r="A675" s="29">
        <v>1021</v>
      </c>
      <c r="B675" s="29" t="s">
        <v>1619</v>
      </c>
      <c r="C675" s="29">
        <v>1022</v>
      </c>
      <c r="D675" s="29" t="s">
        <v>1619</v>
      </c>
      <c r="E675" s="29">
        <v>20290</v>
      </c>
      <c r="F675" s="29" t="s">
        <v>1619</v>
      </c>
    </row>
    <row r="676" spans="1:6" ht="12.75" customHeight="1" x14ac:dyDescent="0.25">
      <c r="A676" s="29">
        <v>1022</v>
      </c>
      <c r="B676" s="29" t="s">
        <v>1620</v>
      </c>
      <c r="C676" s="29">
        <v>1023</v>
      </c>
      <c r="D676" s="29" t="s">
        <v>1620</v>
      </c>
      <c r="E676" s="29">
        <v>22435</v>
      </c>
      <c r="F676" s="29" t="s">
        <v>1620</v>
      </c>
    </row>
    <row r="677" spans="1:6" ht="12.75" customHeight="1" x14ac:dyDescent="0.25">
      <c r="A677" s="29">
        <v>1023</v>
      </c>
      <c r="B677" s="29" t="s">
        <v>1621</v>
      </c>
      <c r="C677" s="29">
        <v>1024</v>
      </c>
      <c r="D677" s="29" t="s">
        <v>1621</v>
      </c>
      <c r="E677" s="29">
        <v>28540</v>
      </c>
      <c r="F677" s="29" t="s">
        <v>1621</v>
      </c>
    </row>
    <row r="678" spans="1:6" ht="12.75" customHeight="1" x14ac:dyDescent="0.25">
      <c r="A678" s="29">
        <v>1024</v>
      </c>
      <c r="B678" s="29" t="s">
        <v>1622</v>
      </c>
      <c r="C678" s="29">
        <v>1025</v>
      </c>
      <c r="D678" s="29" t="s">
        <v>1622</v>
      </c>
      <c r="E678" s="29">
        <v>26885</v>
      </c>
      <c r="F678" s="29" t="s">
        <v>1622</v>
      </c>
    </row>
    <row r="679" spans="1:6" ht="12.75" customHeight="1" x14ac:dyDescent="0.25">
      <c r="A679" s="29">
        <v>1025</v>
      </c>
      <c r="B679" s="29" t="s">
        <v>1623</v>
      </c>
      <c r="C679" s="29">
        <v>1026</v>
      </c>
      <c r="D679" s="29" t="s">
        <v>1623</v>
      </c>
      <c r="E679" s="29">
        <v>29229</v>
      </c>
      <c r="F679" s="29" t="s">
        <v>1623</v>
      </c>
    </row>
    <row r="680" spans="1:6" ht="12.75" customHeight="1" x14ac:dyDescent="0.25">
      <c r="A680" s="29">
        <v>1026</v>
      </c>
      <c r="B680" s="29" t="s">
        <v>1624</v>
      </c>
      <c r="C680" s="29">
        <v>1027</v>
      </c>
      <c r="D680" s="29" t="s">
        <v>1624</v>
      </c>
      <c r="E680" s="29">
        <v>22255</v>
      </c>
      <c r="F680" s="29" t="s">
        <v>1624</v>
      </c>
    </row>
    <row r="681" spans="1:6" ht="12.75" customHeight="1" x14ac:dyDescent="0.25">
      <c r="A681" s="29">
        <v>1027</v>
      </c>
      <c r="B681" s="29" t="s">
        <v>1625</v>
      </c>
      <c r="C681" s="29">
        <v>1028</v>
      </c>
      <c r="D681" s="29" t="s">
        <v>1625</v>
      </c>
      <c r="E681" s="29">
        <v>22235</v>
      </c>
      <c r="F681" s="29" t="s">
        <v>1625</v>
      </c>
    </row>
    <row r="682" spans="1:6" ht="12.75" customHeight="1" x14ac:dyDescent="0.25">
      <c r="A682" s="29">
        <v>1028</v>
      </c>
      <c r="B682" s="29" t="s">
        <v>1626</v>
      </c>
      <c r="C682" s="29">
        <v>1029</v>
      </c>
      <c r="D682" s="29" t="s">
        <v>1626</v>
      </c>
      <c r="E682" s="29">
        <v>22240</v>
      </c>
      <c r="F682" s="29" t="s">
        <v>1626</v>
      </c>
    </row>
    <row r="683" spans="1:6" ht="12.75" customHeight="1" x14ac:dyDescent="0.25">
      <c r="A683" s="29">
        <v>1029</v>
      </c>
      <c r="B683" s="29" t="s">
        <v>1627</v>
      </c>
      <c r="C683" s="29">
        <v>1030</v>
      </c>
      <c r="D683" s="29" t="s">
        <v>1627</v>
      </c>
      <c r="E683" s="29">
        <v>21650</v>
      </c>
      <c r="F683" s="29" t="s">
        <v>1628</v>
      </c>
    </row>
    <row r="684" spans="1:6" ht="12.75" customHeight="1" x14ac:dyDescent="0.25">
      <c r="A684" s="29">
        <v>1029</v>
      </c>
      <c r="B684" s="29" t="s">
        <v>1627</v>
      </c>
      <c r="C684" s="29">
        <v>1030</v>
      </c>
      <c r="D684" s="29" t="s">
        <v>1627</v>
      </c>
      <c r="E684" s="29">
        <v>28035</v>
      </c>
      <c r="F684" s="29" t="s">
        <v>1629</v>
      </c>
    </row>
    <row r="685" spans="1:6" ht="12.75" customHeight="1" x14ac:dyDescent="0.25">
      <c r="A685" s="29">
        <v>1030</v>
      </c>
      <c r="B685" s="29" t="s">
        <v>1630</v>
      </c>
      <c r="C685" s="29">
        <v>1031</v>
      </c>
      <c r="D685" s="29" t="s">
        <v>1630</v>
      </c>
      <c r="E685" s="29">
        <v>28725</v>
      </c>
      <c r="F685" s="29" t="s">
        <v>1630</v>
      </c>
    </row>
    <row r="686" spans="1:6" ht="12.75" customHeight="1" x14ac:dyDescent="0.25">
      <c r="A686" s="29">
        <v>1031</v>
      </c>
      <c r="B686" s="29" t="s">
        <v>1631</v>
      </c>
      <c r="C686" s="29">
        <v>1032</v>
      </c>
      <c r="D686" s="29" t="s">
        <v>1631</v>
      </c>
      <c r="E686" s="29">
        <v>21345</v>
      </c>
      <c r="F686" s="29" t="s">
        <v>1631</v>
      </c>
    </row>
    <row r="687" spans="1:6" ht="12.75" customHeight="1" x14ac:dyDescent="0.25">
      <c r="A687" s="29">
        <v>1032</v>
      </c>
      <c r="B687" s="29" t="s">
        <v>1632</v>
      </c>
      <c r="C687" s="29">
        <v>1033</v>
      </c>
      <c r="D687" s="29" t="s">
        <v>1632</v>
      </c>
      <c r="E687" s="29">
        <v>27780</v>
      </c>
      <c r="F687" s="29" t="s">
        <v>1632</v>
      </c>
    </row>
    <row r="688" spans="1:6" ht="12.75" customHeight="1" x14ac:dyDescent="0.25">
      <c r="A688" s="29">
        <v>1033</v>
      </c>
      <c r="B688" s="29" t="s">
        <v>1633</v>
      </c>
      <c r="C688" s="29">
        <v>1034</v>
      </c>
      <c r="D688" s="29" t="s">
        <v>1633</v>
      </c>
      <c r="E688" s="29">
        <v>29237</v>
      </c>
      <c r="F688" s="29" t="s">
        <v>1633</v>
      </c>
    </row>
    <row r="689" spans="1:6" ht="12.75" customHeight="1" x14ac:dyDescent="0.25">
      <c r="A689" s="29">
        <v>1034</v>
      </c>
      <c r="B689" s="29" t="s">
        <v>1634</v>
      </c>
      <c r="C689" s="29">
        <v>1035</v>
      </c>
      <c r="D689" s="29" t="s">
        <v>1634</v>
      </c>
      <c r="E689" s="29">
        <v>22610</v>
      </c>
      <c r="F689" s="29" t="s">
        <v>1634</v>
      </c>
    </row>
    <row r="690" spans="1:6" ht="12.75" customHeight="1" x14ac:dyDescent="0.25">
      <c r="A690" s="29">
        <v>1035</v>
      </c>
      <c r="B690" s="29" t="s">
        <v>1635</v>
      </c>
      <c r="C690" s="29">
        <v>1036</v>
      </c>
      <c r="D690" s="29" t="s">
        <v>1635</v>
      </c>
      <c r="E690" s="29">
        <v>22325</v>
      </c>
      <c r="F690" s="29" t="s">
        <v>1635</v>
      </c>
    </row>
    <row r="691" spans="1:6" ht="12.75" customHeight="1" x14ac:dyDescent="0.25">
      <c r="A691" s="29">
        <v>1036</v>
      </c>
      <c r="B691" s="29" t="s">
        <v>1636</v>
      </c>
      <c r="C691" s="29">
        <v>1037</v>
      </c>
      <c r="D691" s="29" t="s">
        <v>1636</v>
      </c>
      <c r="E691" s="29">
        <v>22735</v>
      </c>
      <c r="F691" s="29" t="s">
        <v>1636</v>
      </c>
    </row>
    <row r="692" spans="1:6" ht="12.75" customHeight="1" x14ac:dyDescent="0.25">
      <c r="A692" s="29">
        <v>1037</v>
      </c>
      <c r="B692" s="29" t="s">
        <v>1637</v>
      </c>
      <c r="C692" s="29">
        <v>1038</v>
      </c>
      <c r="D692" s="29" t="s">
        <v>1637</v>
      </c>
      <c r="E692" s="29">
        <v>29159</v>
      </c>
      <c r="F692" s="29" t="s">
        <v>1637</v>
      </c>
    </row>
    <row r="693" spans="1:6" ht="12.75" customHeight="1" x14ac:dyDescent="0.25">
      <c r="A693" s="29">
        <v>1038</v>
      </c>
      <c r="B693" s="29" t="s">
        <v>1638</v>
      </c>
      <c r="C693" s="29">
        <v>1039</v>
      </c>
      <c r="D693" s="29" t="s">
        <v>1638</v>
      </c>
      <c r="E693" s="29">
        <v>26850</v>
      </c>
      <c r="F693" s="29" t="s">
        <v>1638</v>
      </c>
    </row>
    <row r="694" spans="1:6" ht="12.75" customHeight="1" x14ac:dyDescent="0.25">
      <c r="A694" s="29">
        <v>1039</v>
      </c>
      <c r="B694" s="29" t="s">
        <v>1639</v>
      </c>
      <c r="C694" s="29">
        <v>1040</v>
      </c>
      <c r="D694" s="29" t="s">
        <v>1639</v>
      </c>
      <c r="E694" s="29">
        <v>28595</v>
      </c>
      <c r="F694" s="29" t="s">
        <v>1639</v>
      </c>
    </row>
    <row r="695" spans="1:6" ht="12.75" customHeight="1" x14ac:dyDescent="0.25">
      <c r="A695" s="29">
        <v>1040</v>
      </c>
      <c r="B695" s="29" t="s">
        <v>1640</v>
      </c>
      <c r="C695" s="29">
        <v>1041</v>
      </c>
      <c r="D695" s="29" t="s">
        <v>1640</v>
      </c>
      <c r="E695" s="29">
        <v>23025</v>
      </c>
      <c r="F695" s="29" t="s">
        <v>1640</v>
      </c>
    </row>
    <row r="696" spans="1:6" ht="12.75" customHeight="1" x14ac:dyDescent="0.25">
      <c r="A696" s="29">
        <v>1041</v>
      </c>
      <c r="B696" s="29" t="s">
        <v>1641</v>
      </c>
      <c r="C696" s="29">
        <v>1042</v>
      </c>
      <c r="D696" s="29" t="s">
        <v>1641</v>
      </c>
      <c r="E696" s="29">
        <v>28210</v>
      </c>
      <c r="F696" s="29" t="s">
        <v>1641</v>
      </c>
    </row>
    <row r="697" spans="1:6" ht="12.75" customHeight="1" x14ac:dyDescent="0.25">
      <c r="A697" s="29">
        <v>1042</v>
      </c>
      <c r="B697" s="29" t="s">
        <v>1642</v>
      </c>
      <c r="C697" s="29">
        <v>1043</v>
      </c>
      <c r="D697" s="29" t="s">
        <v>1642</v>
      </c>
      <c r="E697" s="29">
        <v>22340</v>
      </c>
      <c r="F697" s="29" t="s">
        <v>1642</v>
      </c>
    </row>
    <row r="698" spans="1:6" ht="12.75" customHeight="1" x14ac:dyDescent="0.25">
      <c r="A698" s="29">
        <v>1043</v>
      </c>
      <c r="B698" s="29" t="s">
        <v>1643</v>
      </c>
      <c r="C698" s="29">
        <v>1044</v>
      </c>
      <c r="D698" s="29" t="s">
        <v>1643</v>
      </c>
      <c r="E698" s="29">
        <v>28675</v>
      </c>
      <c r="F698" s="29" t="s">
        <v>1643</v>
      </c>
    </row>
    <row r="699" spans="1:6" ht="12.75" customHeight="1" x14ac:dyDescent="0.25">
      <c r="A699" s="29">
        <v>1046</v>
      </c>
      <c r="B699" s="29" t="s">
        <v>1644</v>
      </c>
      <c r="C699" s="29">
        <v>1047</v>
      </c>
      <c r="D699" s="29" t="s">
        <v>1644</v>
      </c>
      <c r="E699" s="29">
        <v>26805</v>
      </c>
      <c r="F699" s="29" t="s">
        <v>1644</v>
      </c>
    </row>
    <row r="700" spans="1:6" ht="12.75" customHeight="1" x14ac:dyDescent="0.25">
      <c r="A700" s="29">
        <v>1047</v>
      </c>
      <c r="B700" s="29" t="s">
        <v>1645</v>
      </c>
      <c r="C700" s="29">
        <v>1048</v>
      </c>
      <c r="D700" s="29" t="s">
        <v>1645</v>
      </c>
      <c r="E700" s="29">
        <v>26880</v>
      </c>
      <c r="F700" s="29" t="s">
        <v>1645</v>
      </c>
    </row>
    <row r="701" spans="1:6" ht="12.75" customHeight="1" x14ac:dyDescent="0.25">
      <c r="A701" s="29">
        <v>1049</v>
      </c>
      <c r="B701" s="29" t="s">
        <v>1646</v>
      </c>
      <c r="C701" s="29">
        <v>1050</v>
      </c>
      <c r="D701" s="29" t="s">
        <v>1646</v>
      </c>
      <c r="E701" s="29">
        <v>21380</v>
      </c>
      <c r="F701" s="29" t="s">
        <v>1646</v>
      </c>
    </row>
    <row r="702" spans="1:6" ht="12.75" customHeight="1" x14ac:dyDescent="0.25">
      <c r="A702" s="29">
        <v>1050</v>
      </c>
      <c r="B702" s="29" t="s">
        <v>1647</v>
      </c>
      <c r="C702" s="29">
        <v>1051</v>
      </c>
      <c r="D702" s="29" t="s">
        <v>1647</v>
      </c>
      <c r="E702" s="29">
        <v>21265</v>
      </c>
      <c r="F702" s="29" t="s">
        <v>1647</v>
      </c>
    </row>
    <row r="703" spans="1:6" ht="12.75" customHeight="1" x14ac:dyDescent="0.25">
      <c r="A703" s="29">
        <v>1051</v>
      </c>
      <c r="B703" s="29" t="s">
        <v>1648</v>
      </c>
      <c r="C703" s="29">
        <v>1052</v>
      </c>
      <c r="D703" s="29" t="s">
        <v>1648</v>
      </c>
      <c r="E703" s="29">
        <v>22445</v>
      </c>
      <c r="F703" s="29" t="s">
        <v>1648</v>
      </c>
    </row>
    <row r="704" spans="1:6" ht="12.75" customHeight="1" x14ac:dyDescent="0.25">
      <c r="A704" s="29">
        <v>1053</v>
      </c>
      <c r="B704" s="29" t="s">
        <v>1649</v>
      </c>
      <c r="C704" s="29">
        <v>1054</v>
      </c>
      <c r="D704" s="29" t="s">
        <v>1649</v>
      </c>
      <c r="E704" s="29">
        <v>29217</v>
      </c>
      <c r="F704" s="29" t="s">
        <v>1649</v>
      </c>
    </row>
    <row r="705" spans="1:6" ht="12.75" customHeight="1" x14ac:dyDescent="0.25">
      <c r="A705" s="29">
        <v>1056</v>
      </c>
      <c r="B705" s="29" t="s">
        <v>1650</v>
      </c>
      <c r="C705" s="29">
        <v>1057</v>
      </c>
      <c r="D705" s="29" t="s">
        <v>1650</v>
      </c>
      <c r="E705" s="29">
        <v>22685</v>
      </c>
      <c r="F705" s="29" t="s">
        <v>1650</v>
      </c>
    </row>
    <row r="706" spans="1:6" ht="12.75" customHeight="1" x14ac:dyDescent="0.25">
      <c r="A706" s="29">
        <v>1057</v>
      </c>
      <c r="B706" s="29" t="s">
        <v>1651</v>
      </c>
      <c r="C706" s="29">
        <v>1058</v>
      </c>
      <c r="D706" s="29" t="s">
        <v>1651</v>
      </c>
      <c r="E706" s="29">
        <v>27030</v>
      </c>
      <c r="F706" s="29" t="s">
        <v>1652</v>
      </c>
    </row>
    <row r="707" spans="1:6" ht="12.75" customHeight="1" x14ac:dyDescent="0.25">
      <c r="A707" s="29">
        <v>1057</v>
      </c>
      <c r="B707" s="29" t="s">
        <v>1651</v>
      </c>
      <c r="C707" s="29">
        <v>1058</v>
      </c>
      <c r="D707" s="29" t="s">
        <v>1651</v>
      </c>
      <c r="E707" s="29">
        <v>29228</v>
      </c>
      <c r="F707" s="29" t="s">
        <v>1653</v>
      </c>
    </row>
    <row r="708" spans="1:6" ht="12.75" customHeight="1" x14ac:dyDescent="0.25">
      <c r="A708" s="29">
        <v>1057</v>
      </c>
      <c r="B708" s="29" t="s">
        <v>1651</v>
      </c>
      <c r="C708" s="29">
        <v>1058</v>
      </c>
      <c r="D708" s="29" t="s">
        <v>1651</v>
      </c>
      <c r="E708" s="29">
        <v>29226</v>
      </c>
      <c r="F708" s="29" t="s">
        <v>1654</v>
      </c>
    </row>
    <row r="709" spans="1:6" ht="12.75" customHeight="1" x14ac:dyDescent="0.25">
      <c r="A709" s="29">
        <v>1061</v>
      </c>
      <c r="B709" s="29" t="s">
        <v>1655</v>
      </c>
      <c r="C709" s="29">
        <v>1062</v>
      </c>
      <c r="D709" s="29" t="s">
        <v>1655</v>
      </c>
      <c r="E709" s="29">
        <v>28420</v>
      </c>
      <c r="F709" s="29" t="s">
        <v>1655</v>
      </c>
    </row>
    <row r="710" spans="1:6" ht="12.75" customHeight="1" x14ac:dyDescent="0.25">
      <c r="A710" s="29">
        <v>1062</v>
      </c>
      <c r="B710" s="29" t="s">
        <v>1656</v>
      </c>
      <c r="C710" s="29">
        <v>1063</v>
      </c>
      <c r="D710" s="29" t="s">
        <v>1656</v>
      </c>
      <c r="E710" s="29">
        <v>26450</v>
      </c>
      <c r="F710" s="29" t="s">
        <v>1656</v>
      </c>
    </row>
    <row r="711" spans="1:6" ht="12.75" customHeight="1" x14ac:dyDescent="0.25">
      <c r="A711" s="29">
        <v>1063</v>
      </c>
      <c r="B711" s="29" t="s">
        <v>1657</v>
      </c>
      <c r="C711" s="29">
        <v>1064</v>
      </c>
      <c r="D711" s="29" t="s">
        <v>1657</v>
      </c>
      <c r="E711" s="29">
        <v>29204</v>
      </c>
      <c r="F711" s="29" t="s">
        <v>1657</v>
      </c>
    </row>
    <row r="712" spans="1:6" ht="12.75" customHeight="1" x14ac:dyDescent="0.25">
      <c r="A712" s="29">
        <v>1064</v>
      </c>
      <c r="B712" s="29" t="s">
        <v>1658</v>
      </c>
      <c r="C712" s="29">
        <v>1065</v>
      </c>
      <c r="D712" s="29" t="s">
        <v>1658</v>
      </c>
      <c r="E712" s="29">
        <v>29176</v>
      </c>
      <c r="F712" s="29" t="s">
        <v>1658</v>
      </c>
    </row>
    <row r="713" spans="1:6" ht="12.75" customHeight="1" x14ac:dyDescent="0.25">
      <c r="A713" s="29">
        <v>1065</v>
      </c>
      <c r="B713" s="29" t="s">
        <v>1659</v>
      </c>
      <c r="C713" s="29">
        <v>1066</v>
      </c>
      <c r="D713" s="29" t="s">
        <v>1659</v>
      </c>
      <c r="E713" s="29">
        <v>21920</v>
      </c>
      <c r="F713" s="29" t="s">
        <v>1659</v>
      </c>
    </row>
    <row r="714" spans="1:6" ht="12.75" customHeight="1" x14ac:dyDescent="0.25">
      <c r="A714" s="29">
        <v>1067</v>
      </c>
      <c r="B714" s="29" t="s">
        <v>1660</v>
      </c>
      <c r="C714" s="29">
        <v>1068</v>
      </c>
      <c r="D714" s="29" t="s">
        <v>1660</v>
      </c>
      <c r="E714" s="29">
        <v>29211</v>
      </c>
      <c r="F714" s="29" t="s">
        <v>1660</v>
      </c>
    </row>
    <row r="715" spans="1:6" ht="12.75" customHeight="1" x14ac:dyDescent="0.25">
      <c r="A715" s="29">
        <v>1068</v>
      </c>
      <c r="B715" s="29" t="s">
        <v>1661</v>
      </c>
      <c r="C715" s="29">
        <v>1069</v>
      </c>
      <c r="D715" s="29" t="s">
        <v>1661</v>
      </c>
      <c r="E715" s="29">
        <v>20110</v>
      </c>
      <c r="F715" s="29" t="s">
        <v>1661</v>
      </c>
    </row>
    <row r="716" spans="1:6" ht="12.75" customHeight="1" x14ac:dyDescent="0.25">
      <c r="A716" s="29">
        <v>1069</v>
      </c>
      <c r="B716" s="29" t="s">
        <v>1662</v>
      </c>
      <c r="C716" s="29">
        <v>1070</v>
      </c>
      <c r="D716" s="29" t="s">
        <v>1662</v>
      </c>
      <c r="E716" s="29">
        <v>28680</v>
      </c>
      <c r="F716" s="29" t="s">
        <v>1662</v>
      </c>
    </row>
    <row r="717" spans="1:6" ht="12.75" customHeight="1" x14ac:dyDescent="0.25">
      <c r="A717" s="29">
        <v>1070</v>
      </c>
      <c r="B717" s="29" t="s">
        <v>1663</v>
      </c>
      <c r="C717" s="29">
        <v>1071</v>
      </c>
      <c r="D717" s="29" t="s">
        <v>1663</v>
      </c>
      <c r="E717" s="29">
        <v>28040</v>
      </c>
      <c r="F717" s="29" t="s">
        <v>1663</v>
      </c>
    </row>
    <row r="718" spans="1:6" ht="12.75" customHeight="1" x14ac:dyDescent="0.25">
      <c r="A718" s="29">
        <v>1071</v>
      </c>
      <c r="B718" s="29" t="s">
        <v>1664</v>
      </c>
      <c r="C718" s="29">
        <v>1072</v>
      </c>
      <c r="D718" s="29" t="s">
        <v>1664</v>
      </c>
      <c r="E718" s="29">
        <v>28520</v>
      </c>
      <c r="F718" s="29" t="s">
        <v>1665</v>
      </c>
    </row>
    <row r="719" spans="1:6" ht="12.75" customHeight="1" x14ac:dyDescent="0.25">
      <c r="A719" s="29">
        <v>1071</v>
      </c>
      <c r="B719" s="29" t="s">
        <v>1664</v>
      </c>
      <c r="C719" s="29">
        <v>1072</v>
      </c>
      <c r="D719" s="29" t="s">
        <v>1664</v>
      </c>
      <c r="E719" s="29">
        <v>29168</v>
      </c>
      <c r="F719" s="29" t="s">
        <v>1666</v>
      </c>
    </row>
    <row r="720" spans="1:6" ht="12.75" customHeight="1" x14ac:dyDescent="0.25">
      <c r="A720" s="29">
        <v>1072</v>
      </c>
      <c r="B720" s="29" t="s">
        <v>1667</v>
      </c>
      <c r="C720" s="29">
        <v>1073</v>
      </c>
      <c r="D720" s="29" t="s">
        <v>1667</v>
      </c>
      <c r="E720" s="29">
        <v>28415</v>
      </c>
      <c r="F720" s="29" t="s">
        <v>1667</v>
      </c>
    </row>
    <row r="721" spans="1:6" ht="12.75" customHeight="1" x14ac:dyDescent="0.25">
      <c r="A721" s="29">
        <v>1074</v>
      </c>
      <c r="B721" s="29" t="s">
        <v>1668</v>
      </c>
      <c r="C721" s="29">
        <v>1075</v>
      </c>
      <c r="D721" s="29" t="s">
        <v>1668</v>
      </c>
      <c r="E721" s="29">
        <v>27935</v>
      </c>
      <c r="F721" s="29" t="s">
        <v>1668</v>
      </c>
    </row>
    <row r="722" spans="1:6" ht="12.75" customHeight="1" x14ac:dyDescent="0.25">
      <c r="A722" s="29">
        <v>1075</v>
      </c>
      <c r="B722" s="29" t="s">
        <v>1669</v>
      </c>
      <c r="C722" s="29">
        <v>1076</v>
      </c>
      <c r="D722" s="29" t="s">
        <v>1669</v>
      </c>
      <c r="E722" s="29">
        <v>20580</v>
      </c>
      <c r="F722" s="29" t="s">
        <v>1669</v>
      </c>
    </row>
    <row r="723" spans="1:6" ht="12.75" customHeight="1" x14ac:dyDescent="0.25">
      <c r="A723" s="29">
        <v>1076</v>
      </c>
      <c r="B723" s="29" t="s">
        <v>1670</v>
      </c>
      <c r="C723" s="29">
        <v>1077</v>
      </c>
      <c r="D723" s="29" t="s">
        <v>1670</v>
      </c>
      <c r="E723" s="29">
        <v>22570</v>
      </c>
      <c r="F723" s="29" t="s">
        <v>1670</v>
      </c>
    </row>
    <row r="724" spans="1:6" ht="12.75" customHeight="1" x14ac:dyDescent="0.25">
      <c r="A724" s="29">
        <v>1077</v>
      </c>
      <c r="B724" s="29" t="s">
        <v>1671</v>
      </c>
      <c r="C724" s="29">
        <v>1078</v>
      </c>
      <c r="D724" s="29" t="s">
        <v>1671</v>
      </c>
      <c r="E724" s="29">
        <v>21225</v>
      </c>
      <c r="F724" s="29" t="s">
        <v>1671</v>
      </c>
    </row>
    <row r="725" spans="1:6" ht="12.75" customHeight="1" x14ac:dyDescent="0.25">
      <c r="A725" s="29">
        <v>1078</v>
      </c>
      <c r="B725" s="29" t="s">
        <v>1672</v>
      </c>
      <c r="C725" s="29">
        <v>1079</v>
      </c>
      <c r="D725" s="29" t="s">
        <v>1672</v>
      </c>
      <c r="E725" s="29">
        <v>22540</v>
      </c>
      <c r="F725" s="29" t="s">
        <v>1672</v>
      </c>
    </row>
    <row r="726" spans="1:6" ht="12.75" customHeight="1" x14ac:dyDescent="0.25">
      <c r="A726" s="29">
        <v>1080</v>
      </c>
      <c r="B726" s="29" t="s">
        <v>1673</v>
      </c>
      <c r="C726" s="29">
        <v>1081</v>
      </c>
      <c r="D726" s="29" t="s">
        <v>1673</v>
      </c>
      <c r="E726" s="29">
        <v>22125</v>
      </c>
      <c r="F726" s="29" t="s">
        <v>1673</v>
      </c>
    </row>
    <row r="727" spans="1:6" ht="12.75" customHeight="1" x14ac:dyDescent="0.25">
      <c r="A727" s="29">
        <v>1084</v>
      </c>
      <c r="B727" s="29" t="s">
        <v>1674</v>
      </c>
      <c r="C727" s="29">
        <v>1085</v>
      </c>
      <c r="D727" s="29" t="s">
        <v>1674</v>
      </c>
      <c r="E727" s="29">
        <v>27915</v>
      </c>
      <c r="F727" s="29" t="s">
        <v>1675</v>
      </c>
    </row>
    <row r="728" spans="1:6" ht="12.75" customHeight="1" x14ac:dyDescent="0.25">
      <c r="A728" s="29">
        <v>1084</v>
      </c>
      <c r="B728" s="29" t="s">
        <v>1674</v>
      </c>
      <c r="C728" s="29">
        <v>1085</v>
      </c>
      <c r="D728" s="29" t="s">
        <v>1674</v>
      </c>
      <c r="E728" s="29">
        <v>27490</v>
      </c>
      <c r="F728" s="29" t="s">
        <v>1676</v>
      </c>
    </row>
    <row r="729" spans="1:6" ht="12.75" customHeight="1" x14ac:dyDescent="0.25">
      <c r="A729" s="29">
        <v>1084</v>
      </c>
      <c r="B729" s="29" t="s">
        <v>1674</v>
      </c>
      <c r="C729" s="29">
        <v>1085</v>
      </c>
      <c r="D729" s="29" t="s">
        <v>1674</v>
      </c>
      <c r="E729" s="29">
        <v>29215</v>
      </c>
      <c r="F729" s="29" t="s">
        <v>1677</v>
      </c>
    </row>
    <row r="730" spans="1:6" ht="12.75" customHeight="1" x14ac:dyDescent="0.25">
      <c r="A730" s="29">
        <v>1090</v>
      </c>
      <c r="B730" s="29" t="s">
        <v>1678</v>
      </c>
      <c r="C730" s="29">
        <v>1091</v>
      </c>
      <c r="D730" s="29" t="s">
        <v>1678</v>
      </c>
      <c r="E730" s="29">
        <v>22935</v>
      </c>
      <c r="F730" s="29" t="s">
        <v>1678</v>
      </c>
    </row>
    <row r="731" spans="1:6" ht="12.75" customHeight="1" x14ac:dyDescent="0.25">
      <c r="A731" s="29">
        <v>1093</v>
      </c>
      <c r="B731" s="29" t="s">
        <v>1679</v>
      </c>
      <c r="C731" s="29">
        <v>1094</v>
      </c>
      <c r="D731" s="29" t="s">
        <v>1679</v>
      </c>
      <c r="E731" s="29">
        <v>27955</v>
      </c>
      <c r="F731" s="29" t="s">
        <v>1679</v>
      </c>
    </row>
    <row r="732" spans="1:6" ht="12.75" customHeight="1" x14ac:dyDescent="0.25">
      <c r="A732" s="29">
        <v>1094</v>
      </c>
      <c r="B732" s="29" t="s">
        <v>1680</v>
      </c>
      <c r="C732" s="29">
        <v>1095</v>
      </c>
      <c r="D732" s="29" t="s">
        <v>1680</v>
      </c>
      <c r="E732" s="29">
        <v>20520</v>
      </c>
      <c r="F732" s="29" t="s">
        <v>1680</v>
      </c>
    </row>
    <row r="733" spans="1:6" ht="12.75" customHeight="1" x14ac:dyDescent="0.25">
      <c r="A733" s="29">
        <v>1095</v>
      </c>
      <c r="B733" s="29" t="s">
        <v>1434</v>
      </c>
      <c r="C733" s="29">
        <v>1096</v>
      </c>
      <c r="D733" s="29" t="s">
        <v>1434</v>
      </c>
      <c r="E733" s="29">
        <v>20245</v>
      </c>
      <c r="F733" s="29" t="s">
        <v>1434</v>
      </c>
    </row>
    <row r="734" spans="1:6" ht="12.75" customHeight="1" x14ac:dyDescent="0.25">
      <c r="A734" s="29">
        <v>1096</v>
      </c>
      <c r="B734" s="29" t="s">
        <v>1681</v>
      </c>
      <c r="C734" s="29">
        <v>1097</v>
      </c>
      <c r="D734" s="29" t="s">
        <v>1681</v>
      </c>
      <c r="E734" s="29">
        <v>27045</v>
      </c>
      <c r="F734" s="29" t="s">
        <v>1681</v>
      </c>
    </row>
    <row r="735" spans="1:6" ht="12.75" customHeight="1" x14ac:dyDescent="0.25">
      <c r="A735" s="29">
        <v>1097</v>
      </c>
      <c r="B735" s="29" t="s">
        <v>1682</v>
      </c>
      <c r="C735" s="29">
        <v>1098</v>
      </c>
      <c r="D735" s="29" t="s">
        <v>1682</v>
      </c>
      <c r="E735" s="29">
        <v>29206</v>
      </c>
      <c r="F735" s="29" t="s">
        <v>1682</v>
      </c>
    </row>
    <row r="736" spans="1:6" ht="12.75" customHeight="1" x14ac:dyDescent="0.25">
      <c r="A736" s="29">
        <v>1098</v>
      </c>
      <c r="B736" s="29" t="s">
        <v>1683</v>
      </c>
      <c r="C736" s="29">
        <v>1099</v>
      </c>
      <c r="D736" s="29" t="s">
        <v>1683</v>
      </c>
      <c r="E736" s="29">
        <v>28025</v>
      </c>
      <c r="F736" s="29" t="s">
        <v>1683</v>
      </c>
    </row>
    <row r="737" spans="1:6" ht="12.75" customHeight="1" x14ac:dyDescent="0.25">
      <c r="A737" s="29">
        <v>1099</v>
      </c>
      <c r="B737" s="29" t="s">
        <v>1684</v>
      </c>
      <c r="C737" s="29">
        <v>1100</v>
      </c>
      <c r="D737" s="29" t="s">
        <v>1684</v>
      </c>
      <c r="E737" s="29">
        <v>27555</v>
      </c>
      <c r="F737" s="29" t="s">
        <v>1684</v>
      </c>
    </row>
    <row r="738" spans="1:6" ht="12.75" customHeight="1" x14ac:dyDescent="0.25">
      <c r="A738" s="29">
        <v>1100</v>
      </c>
      <c r="B738" s="29" t="s">
        <v>1685</v>
      </c>
      <c r="C738" s="29">
        <v>1101</v>
      </c>
      <c r="D738" s="29" t="s">
        <v>1685</v>
      </c>
      <c r="E738" s="29">
        <v>28710</v>
      </c>
      <c r="F738" s="29" t="s">
        <v>1685</v>
      </c>
    </row>
    <row r="739" spans="1:6" ht="12.75" customHeight="1" x14ac:dyDescent="0.25">
      <c r="A739" s="29">
        <v>1101</v>
      </c>
      <c r="B739" s="29" t="s">
        <v>1686</v>
      </c>
      <c r="C739" s="29">
        <v>1102</v>
      </c>
      <c r="D739" s="29" t="s">
        <v>1686</v>
      </c>
      <c r="E739" s="29">
        <v>22930</v>
      </c>
      <c r="F739" s="29" t="s">
        <v>1686</v>
      </c>
    </row>
    <row r="740" spans="1:6" ht="12.75" customHeight="1" x14ac:dyDescent="0.25">
      <c r="A740" s="29">
        <v>1106</v>
      </c>
      <c r="B740" s="29" t="s">
        <v>1687</v>
      </c>
      <c r="C740" s="29">
        <v>1107</v>
      </c>
      <c r="D740" s="29" t="s">
        <v>1687</v>
      </c>
      <c r="E740" s="29">
        <v>29198</v>
      </c>
      <c r="F740" s="29" t="s">
        <v>1687</v>
      </c>
    </row>
    <row r="741" spans="1:6" ht="12.75" customHeight="1" x14ac:dyDescent="0.25">
      <c r="A741" s="29">
        <v>1114</v>
      </c>
      <c r="B741" s="29" t="s">
        <v>1688</v>
      </c>
      <c r="C741" s="29">
        <v>1115</v>
      </c>
      <c r="D741" s="29" t="s">
        <v>1688</v>
      </c>
      <c r="E741" s="29">
        <v>20280</v>
      </c>
      <c r="F741" s="29" t="s">
        <v>1688</v>
      </c>
    </row>
    <row r="742" spans="1:6" ht="12.75" customHeight="1" x14ac:dyDescent="0.25">
      <c r="A742" s="29">
        <v>1116</v>
      </c>
      <c r="B742" s="29" t="s">
        <v>1689</v>
      </c>
      <c r="C742" s="29">
        <v>1117</v>
      </c>
      <c r="D742" s="29" t="s">
        <v>1689</v>
      </c>
      <c r="E742" s="29">
        <v>22825</v>
      </c>
      <c r="F742" s="29" t="s">
        <v>1689</v>
      </c>
    </row>
    <row r="743" spans="1:6" ht="12.75" customHeight="1" x14ac:dyDescent="0.25">
      <c r="A743" s="29">
        <v>1116</v>
      </c>
      <c r="B743" s="29" t="s">
        <v>1689</v>
      </c>
      <c r="C743" s="29">
        <v>1117</v>
      </c>
      <c r="D743" s="29" t="s">
        <v>1689</v>
      </c>
      <c r="E743" s="29">
        <v>29025</v>
      </c>
      <c r="F743" s="29" t="s">
        <v>1690</v>
      </c>
    </row>
    <row r="744" spans="1:6" ht="12.75" customHeight="1" x14ac:dyDescent="0.25">
      <c r="A744" s="29">
        <v>1117</v>
      </c>
      <c r="B744" s="29" t="s">
        <v>1691</v>
      </c>
      <c r="C744" s="29">
        <v>1001</v>
      </c>
      <c r="D744" s="29" t="s">
        <v>1691</v>
      </c>
      <c r="E744" s="29">
        <v>21645</v>
      </c>
      <c r="F744" s="29" t="s">
        <v>1691</v>
      </c>
    </row>
    <row r="745" spans="1:6" ht="12.75" customHeight="1" x14ac:dyDescent="0.25">
      <c r="A745" s="29">
        <v>1118</v>
      </c>
      <c r="B745" s="29" t="s">
        <v>1692</v>
      </c>
      <c r="C745" s="29">
        <v>1118</v>
      </c>
      <c r="D745" s="29" t="s">
        <v>1692</v>
      </c>
      <c r="E745" s="29">
        <v>21100</v>
      </c>
      <c r="F745" s="29" t="s">
        <v>1692</v>
      </c>
    </row>
    <row r="746" spans="1:6" ht="12.75" customHeight="1" x14ac:dyDescent="0.25">
      <c r="A746" s="29">
        <v>1119</v>
      </c>
      <c r="B746" s="29" t="s">
        <v>1693</v>
      </c>
      <c r="C746" s="29">
        <v>1119</v>
      </c>
      <c r="D746" s="29" t="s">
        <v>1693</v>
      </c>
      <c r="E746" s="29">
        <v>29095</v>
      </c>
      <c r="F746" s="29" t="s">
        <v>1693</v>
      </c>
    </row>
    <row r="747" spans="1:6" ht="12.75" customHeight="1" x14ac:dyDescent="0.25">
      <c r="A747" s="29">
        <v>1120</v>
      </c>
      <c r="B747" s="29" t="s">
        <v>1694</v>
      </c>
      <c r="C747" s="29">
        <v>1120</v>
      </c>
      <c r="D747" s="29" t="s">
        <v>1694</v>
      </c>
      <c r="E747" s="29">
        <v>28030</v>
      </c>
      <c r="F747" s="29" t="s">
        <v>1694</v>
      </c>
    </row>
    <row r="748" spans="1:6" ht="12.75" customHeight="1" x14ac:dyDescent="0.25">
      <c r="A748" s="29">
        <v>1121</v>
      </c>
      <c r="B748" s="29" t="s">
        <v>1695</v>
      </c>
      <c r="C748" s="29">
        <v>1121</v>
      </c>
      <c r="D748" s="29" t="s">
        <v>1695</v>
      </c>
      <c r="E748" s="29">
        <v>26720</v>
      </c>
      <c r="F748" s="29" t="s">
        <v>1695</v>
      </c>
    </row>
    <row r="749" spans="1:6" ht="12.75" customHeight="1" x14ac:dyDescent="0.25">
      <c r="A749" s="29">
        <v>1122</v>
      </c>
      <c r="B749" s="29" t="s">
        <v>1696</v>
      </c>
      <c r="C749" s="29">
        <v>1122</v>
      </c>
      <c r="D749" s="29" t="s">
        <v>1696</v>
      </c>
      <c r="E749" s="29">
        <v>26370</v>
      </c>
      <c r="F749" s="29" t="s">
        <v>1696</v>
      </c>
    </row>
    <row r="750" spans="1:6" ht="12.75" customHeight="1" x14ac:dyDescent="0.25">
      <c r="A750" s="29">
        <v>1123</v>
      </c>
      <c r="B750" s="29" t="s">
        <v>1697</v>
      </c>
      <c r="C750" s="29">
        <v>1123</v>
      </c>
      <c r="D750" s="29" t="s">
        <v>1697</v>
      </c>
      <c r="E750" s="29">
        <v>21535</v>
      </c>
      <c r="F750" s="29" t="s">
        <v>1697</v>
      </c>
    </row>
    <row r="751" spans="1:6" ht="12.75" customHeight="1" x14ac:dyDescent="0.25">
      <c r="A751" s="29">
        <v>1124</v>
      </c>
      <c r="B751" s="29" t="s">
        <v>1698</v>
      </c>
      <c r="C751" s="29">
        <v>1124</v>
      </c>
      <c r="D751" s="29" t="s">
        <v>1698</v>
      </c>
      <c r="E751" s="29">
        <v>29205</v>
      </c>
      <c r="F751" s="29" t="s">
        <v>1698</v>
      </c>
    </row>
    <row r="752" spans="1:6" ht="12.75" customHeight="1" x14ac:dyDescent="0.25">
      <c r="A752" s="29">
        <v>1125</v>
      </c>
      <c r="B752" s="29" t="s">
        <v>1699</v>
      </c>
      <c r="C752" s="29">
        <v>1125</v>
      </c>
      <c r="D752" s="29" t="s">
        <v>1699</v>
      </c>
      <c r="E752" s="29">
        <v>22305</v>
      </c>
      <c r="F752" s="29" t="s">
        <v>1699</v>
      </c>
    </row>
    <row r="753" spans="1:6" ht="12.75" customHeight="1" x14ac:dyDescent="0.25">
      <c r="A753" s="29">
        <v>1126</v>
      </c>
      <c r="B753" s="29" t="s">
        <v>1700</v>
      </c>
      <c r="C753" s="29">
        <v>1126</v>
      </c>
      <c r="D753" s="29" t="s">
        <v>1700</v>
      </c>
      <c r="E753" s="29">
        <v>22940</v>
      </c>
      <c r="F753" s="29" t="s">
        <v>1700</v>
      </c>
    </row>
    <row r="754" spans="1:6" ht="12.75" customHeight="1" x14ac:dyDescent="0.25">
      <c r="A754" s="29">
        <v>1127</v>
      </c>
      <c r="B754" s="29" t="s">
        <v>1701</v>
      </c>
      <c r="C754" s="29">
        <v>1127</v>
      </c>
      <c r="D754" s="29" t="s">
        <v>1701</v>
      </c>
      <c r="E754" s="29">
        <v>22785</v>
      </c>
      <c r="F754" s="29" t="s">
        <v>1701</v>
      </c>
    </row>
    <row r="755" spans="1:6" ht="12.75" customHeight="1" x14ac:dyDescent="0.25">
      <c r="A755" s="29">
        <v>1128</v>
      </c>
      <c r="B755" s="29" t="s">
        <v>1702</v>
      </c>
      <c r="C755" s="29">
        <v>1128</v>
      </c>
      <c r="D755" s="29" t="s">
        <v>1702</v>
      </c>
      <c r="E755" s="29">
        <v>20310</v>
      </c>
      <c r="F755" s="29" t="s">
        <v>1702</v>
      </c>
    </row>
    <row r="756" spans="1:6" ht="12.75" customHeight="1" x14ac:dyDescent="0.25">
      <c r="A756" s="29">
        <v>1129</v>
      </c>
      <c r="B756" s="29" t="s">
        <v>1703</v>
      </c>
      <c r="C756" s="29">
        <v>1129</v>
      </c>
      <c r="D756" s="29" t="s">
        <v>1703</v>
      </c>
      <c r="E756" s="29">
        <v>27665</v>
      </c>
      <c r="F756" s="29" t="s">
        <v>1703</v>
      </c>
    </row>
    <row r="757" spans="1:6" ht="12.75" customHeight="1" x14ac:dyDescent="0.25">
      <c r="A757" s="29">
        <v>1131</v>
      </c>
      <c r="B757" s="29" t="s">
        <v>1704</v>
      </c>
      <c r="C757" s="29">
        <v>1131</v>
      </c>
      <c r="D757" s="29" t="s">
        <v>1704</v>
      </c>
      <c r="E757" s="29">
        <v>29179</v>
      </c>
      <c r="F757" s="29" t="s">
        <v>1704</v>
      </c>
    </row>
    <row r="758" spans="1:6" ht="12.75" customHeight="1" x14ac:dyDescent="0.25">
      <c r="A758" s="29">
        <v>1132</v>
      </c>
      <c r="B758" s="29" t="s">
        <v>1705</v>
      </c>
      <c r="C758" s="29">
        <v>1132</v>
      </c>
      <c r="D758" s="29" t="s">
        <v>1705</v>
      </c>
      <c r="E758" s="29">
        <v>29214</v>
      </c>
      <c r="F758" s="29" t="s">
        <v>1705</v>
      </c>
    </row>
    <row r="759" spans="1:6" ht="12.75" customHeight="1" x14ac:dyDescent="0.25">
      <c r="A759" s="29">
        <v>1133</v>
      </c>
      <c r="B759" s="29" t="s">
        <v>1706</v>
      </c>
      <c r="C759" s="29">
        <v>1133</v>
      </c>
      <c r="D759" s="29" t="s">
        <v>1706</v>
      </c>
      <c r="E759" s="29">
        <v>20495</v>
      </c>
      <c r="F759" s="29" t="s">
        <v>1706</v>
      </c>
    </row>
    <row r="760" spans="1:6" ht="12.75" customHeight="1" x14ac:dyDescent="0.25">
      <c r="A760" s="29">
        <v>1134</v>
      </c>
      <c r="B760" s="29" t="s">
        <v>1707</v>
      </c>
      <c r="C760" s="29">
        <v>1134</v>
      </c>
      <c r="D760" s="29" t="s">
        <v>1707</v>
      </c>
      <c r="E760" s="29">
        <v>26845</v>
      </c>
      <c r="F760" s="29" t="s">
        <v>1707</v>
      </c>
    </row>
    <row r="761" spans="1:6" ht="12.75" customHeight="1" x14ac:dyDescent="0.25">
      <c r="A761" s="29">
        <v>1135</v>
      </c>
      <c r="B761" s="29" t="s">
        <v>1708</v>
      </c>
      <c r="C761" s="29">
        <v>1135</v>
      </c>
      <c r="D761" s="29" t="s">
        <v>1708</v>
      </c>
      <c r="E761" s="29">
        <v>29183</v>
      </c>
      <c r="F761" s="29" t="s">
        <v>1708</v>
      </c>
    </row>
    <row r="762" spans="1:6" ht="12.75" customHeight="1" x14ac:dyDescent="0.25">
      <c r="A762" s="29">
        <v>1136</v>
      </c>
      <c r="B762" s="29" t="s">
        <v>1709</v>
      </c>
      <c r="C762" s="29">
        <v>1136</v>
      </c>
      <c r="D762" s="29" t="s">
        <v>1709</v>
      </c>
      <c r="E762" s="29">
        <v>26705</v>
      </c>
      <c r="F762" s="29" t="s">
        <v>1709</v>
      </c>
    </row>
    <row r="763" spans="1:6" ht="12.75" customHeight="1" x14ac:dyDescent="0.25">
      <c r="A763" s="29">
        <v>1137</v>
      </c>
      <c r="B763" s="29" t="s">
        <v>1710</v>
      </c>
      <c r="C763" s="29">
        <v>1137</v>
      </c>
      <c r="D763" s="29" t="s">
        <v>1710</v>
      </c>
      <c r="E763" s="29">
        <v>21430</v>
      </c>
      <c r="F763" s="29" t="s">
        <v>1710</v>
      </c>
    </row>
    <row r="764" spans="1:6" ht="12.75" customHeight="1" x14ac:dyDescent="0.25">
      <c r="A764" s="29">
        <v>1138</v>
      </c>
      <c r="B764" s="29" t="s">
        <v>1711</v>
      </c>
      <c r="C764" s="29">
        <v>1138</v>
      </c>
      <c r="D764" s="29" t="s">
        <v>1711</v>
      </c>
      <c r="E764" s="29">
        <v>29216</v>
      </c>
      <c r="F764" s="29" t="s">
        <v>1711</v>
      </c>
    </row>
    <row r="765" spans="1:6" ht="12.75" customHeight="1" x14ac:dyDescent="0.25">
      <c r="A765" s="29">
        <v>1139</v>
      </c>
      <c r="B765" s="29" t="s">
        <v>1712</v>
      </c>
      <c r="C765" s="29">
        <v>1139</v>
      </c>
      <c r="D765" s="29" t="s">
        <v>1712</v>
      </c>
      <c r="E765" s="29">
        <v>28485</v>
      </c>
      <c r="F765" s="29" t="s">
        <v>1712</v>
      </c>
    </row>
    <row r="766" spans="1:6" ht="12.75" customHeight="1" x14ac:dyDescent="0.25">
      <c r="A766" s="29">
        <v>1140</v>
      </c>
      <c r="B766" s="29" t="s">
        <v>1713</v>
      </c>
      <c r="C766" s="29">
        <v>1140</v>
      </c>
      <c r="D766" s="29" t="s">
        <v>1713</v>
      </c>
      <c r="E766" s="29">
        <v>26465</v>
      </c>
      <c r="F766" s="29" t="s">
        <v>1713</v>
      </c>
    </row>
    <row r="767" spans="1:6" ht="12.75" customHeight="1" x14ac:dyDescent="0.25">
      <c r="A767" s="29">
        <v>55</v>
      </c>
      <c r="B767" s="29" t="s">
        <v>1714</v>
      </c>
      <c r="C767" s="29">
        <v>223</v>
      </c>
      <c r="D767" s="29" t="s">
        <v>1715</v>
      </c>
      <c r="E767" s="29">
        <v>22750</v>
      </c>
      <c r="F767" s="29" t="s">
        <v>1716</v>
      </c>
    </row>
    <row r="768" spans="1:6" ht="12.75" customHeight="1" x14ac:dyDescent="0.25">
      <c r="A768" s="29">
        <v>55</v>
      </c>
      <c r="B768" s="29" t="s">
        <v>1714</v>
      </c>
      <c r="C768" s="29">
        <v>223</v>
      </c>
      <c r="D768" s="29" t="s">
        <v>1715</v>
      </c>
      <c r="E768" s="29">
        <v>22755</v>
      </c>
      <c r="F768" s="29" t="s">
        <v>592</v>
      </c>
    </row>
    <row r="769" spans="1:6" ht="12.75" customHeight="1" x14ac:dyDescent="0.25">
      <c r="A769" s="29">
        <v>450</v>
      </c>
      <c r="B769" s="29" t="s">
        <v>1717</v>
      </c>
      <c r="C769" s="29">
        <v>750</v>
      </c>
      <c r="D769" s="29" t="s">
        <v>1718</v>
      </c>
      <c r="E769" s="29">
        <v>29238</v>
      </c>
      <c r="F769" s="29" t="s">
        <v>1719</v>
      </c>
    </row>
    <row r="770" spans="1:6" ht="12.75" customHeight="1" x14ac:dyDescent="0.25">
      <c r="A770" s="29">
        <v>450</v>
      </c>
      <c r="B770" s="29" t="s">
        <v>1717</v>
      </c>
      <c r="C770" s="29">
        <v>750</v>
      </c>
      <c r="D770" s="29" t="s">
        <v>1718</v>
      </c>
      <c r="E770" s="29">
        <v>29239</v>
      </c>
      <c r="F770" s="29" t="s">
        <v>1720</v>
      </c>
    </row>
    <row r="771" spans="1:6" ht="12.75" customHeight="1" x14ac:dyDescent="0.25">
      <c r="A771" s="29">
        <v>105</v>
      </c>
      <c r="B771" s="29" t="s">
        <v>1721</v>
      </c>
      <c r="C771" s="29">
        <v>507</v>
      </c>
      <c r="D771" s="29" t="s">
        <v>1722</v>
      </c>
      <c r="E771" s="29">
        <v>22100</v>
      </c>
      <c r="F771" s="29" t="s">
        <v>1723</v>
      </c>
    </row>
    <row r="772" spans="1:6" ht="12.75" customHeight="1" x14ac:dyDescent="0.25">
      <c r="A772" s="29">
        <v>510</v>
      </c>
      <c r="B772" s="29" t="s">
        <v>1724</v>
      </c>
      <c r="C772" s="29">
        <v>583</v>
      </c>
      <c r="D772" s="29" t="s">
        <v>1724</v>
      </c>
      <c r="E772" s="29">
        <v>29240</v>
      </c>
      <c r="F772" s="29" t="s">
        <v>1724</v>
      </c>
    </row>
    <row r="773" spans="1:6" ht="12.75" customHeight="1" x14ac:dyDescent="0.25">
      <c r="A773" s="29">
        <v>1141</v>
      </c>
      <c r="B773" s="29" t="s">
        <v>1725</v>
      </c>
      <c r="C773" s="29">
        <v>1141</v>
      </c>
      <c r="D773" s="29" t="s">
        <v>1725</v>
      </c>
      <c r="E773" s="29">
        <v>29241</v>
      </c>
      <c r="F773" s="29" t="s">
        <v>1725</v>
      </c>
    </row>
    <row r="774" spans="1:6" ht="12.75" customHeight="1" x14ac:dyDescent="0.25">
      <c r="A774" s="29">
        <v>1142</v>
      </c>
      <c r="B774" s="29" t="s">
        <v>1726</v>
      </c>
      <c r="C774" s="29">
        <v>1142</v>
      </c>
      <c r="D774" s="29" t="s">
        <v>1726</v>
      </c>
      <c r="E774" s="29">
        <v>29243</v>
      </c>
      <c r="F774" s="29" t="s">
        <v>1726</v>
      </c>
    </row>
    <row r="775" spans="1:6" ht="12.75" customHeight="1" x14ac:dyDescent="0.25">
      <c r="A775" s="29">
        <v>451</v>
      </c>
      <c r="B775" s="29" t="s">
        <v>1727</v>
      </c>
      <c r="C775" s="29">
        <v>718</v>
      </c>
      <c r="D775" s="29" t="s">
        <v>1727</v>
      </c>
      <c r="E775" s="29">
        <v>29244</v>
      </c>
      <c r="F775" s="29" t="s">
        <v>1727</v>
      </c>
    </row>
    <row r="776" spans="1:6" ht="12.75" customHeight="1" x14ac:dyDescent="0.25">
      <c r="A776" s="29">
        <v>452</v>
      </c>
      <c r="B776" s="29" t="s">
        <v>1728</v>
      </c>
      <c r="C776" s="29">
        <v>720</v>
      </c>
      <c r="D776" s="29" t="s">
        <v>1728</v>
      </c>
      <c r="E776" s="29">
        <v>29245</v>
      </c>
      <c r="F776" s="29" t="s">
        <v>1729</v>
      </c>
    </row>
    <row r="777" spans="1:6" ht="12.75" customHeight="1" x14ac:dyDescent="0.25">
      <c r="A777" s="29">
        <v>452</v>
      </c>
      <c r="B777" s="29" t="s">
        <v>1728</v>
      </c>
      <c r="C777" s="29">
        <v>720</v>
      </c>
      <c r="D777" s="29" t="s">
        <v>1728</v>
      </c>
      <c r="E777" s="29">
        <v>29248</v>
      </c>
      <c r="F777" s="29" t="s">
        <v>1730</v>
      </c>
    </row>
    <row r="778" spans="1:6" ht="12.75" customHeight="1" x14ac:dyDescent="0.25">
      <c r="A778" s="29">
        <v>453</v>
      </c>
      <c r="B778" s="29" t="s">
        <v>1731</v>
      </c>
      <c r="C778" s="29">
        <v>722</v>
      </c>
      <c r="D778" s="29" t="s">
        <v>1731</v>
      </c>
      <c r="E778" s="29">
        <v>29246</v>
      </c>
      <c r="F778" s="29" t="s">
        <v>1731</v>
      </c>
    </row>
    <row r="779" spans="1:6" ht="12.75" customHeight="1" x14ac:dyDescent="0.25">
      <c r="A779" s="29">
        <v>1143</v>
      </c>
      <c r="B779" s="29" t="s">
        <v>1732</v>
      </c>
      <c r="C779" s="29">
        <v>1004</v>
      </c>
      <c r="D779" s="29" t="s">
        <v>1732</v>
      </c>
      <c r="E779" s="29">
        <v>29250</v>
      </c>
      <c r="F779" s="29" t="s">
        <v>1732</v>
      </c>
    </row>
    <row r="780" spans="1:6" ht="12.75" customHeight="1" x14ac:dyDescent="0.25">
      <c r="A780" s="29">
        <v>107</v>
      </c>
      <c r="B780" s="29" t="s">
        <v>1733</v>
      </c>
      <c r="C780" s="29">
        <v>413</v>
      </c>
      <c r="D780" s="29" t="s">
        <v>1734</v>
      </c>
      <c r="E780" s="29">
        <v>22095</v>
      </c>
      <c r="F780" s="29" t="s">
        <v>1735</v>
      </c>
    </row>
    <row r="781" spans="1:6" ht="12.75" customHeight="1" x14ac:dyDescent="0.25">
      <c r="A781" s="29">
        <v>1144</v>
      </c>
      <c r="B781" s="29" t="s">
        <v>1736</v>
      </c>
      <c r="C781" s="29">
        <v>1014</v>
      </c>
      <c r="D781" s="29" t="s">
        <v>1736</v>
      </c>
      <c r="E781" s="29">
        <v>29251</v>
      </c>
      <c r="F781" s="29" t="s">
        <v>1736</v>
      </c>
    </row>
    <row r="782" spans="1:6" ht="12.75" customHeight="1" x14ac:dyDescent="0.25">
      <c r="A782" s="29">
        <v>1145</v>
      </c>
      <c r="B782" s="29" t="s">
        <v>1737</v>
      </c>
      <c r="C782" s="29">
        <v>1019</v>
      </c>
      <c r="D782" s="29" t="s">
        <v>1737</v>
      </c>
      <c r="E782" s="29">
        <v>29252</v>
      </c>
      <c r="F782" s="29" t="s">
        <v>1737</v>
      </c>
    </row>
    <row r="783" spans="1:6" ht="12.75" customHeight="1" x14ac:dyDescent="0.25">
      <c r="A783" s="29">
        <v>1146</v>
      </c>
      <c r="B783" s="29" t="s">
        <v>1738</v>
      </c>
      <c r="C783" s="29">
        <v>1055</v>
      </c>
      <c r="D783" s="29" t="s">
        <v>1738</v>
      </c>
      <c r="E783" s="29">
        <v>29253</v>
      </c>
      <c r="F783" s="29" t="s">
        <v>1738</v>
      </c>
    </row>
    <row r="784" spans="1:6" ht="12.75" customHeight="1" x14ac:dyDescent="0.25">
      <c r="A784" s="29">
        <v>1147</v>
      </c>
      <c r="B784" s="29" t="s">
        <v>1739</v>
      </c>
      <c r="C784" s="29">
        <v>1074</v>
      </c>
      <c r="D784" s="29" t="s">
        <v>1739</v>
      </c>
      <c r="E784" s="29">
        <v>29254</v>
      </c>
      <c r="F784" s="29" t="s">
        <v>1739</v>
      </c>
    </row>
    <row r="785" spans="1:6" ht="12.75" customHeight="1" x14ac:dyDescent="0.25">
      <c r="A785" s="29">
        <v>1148</v>
      </c>
      <c r="B785" s="29" t="s">
        <v>1740</v>
      </c>
      <c r="C785" s="29">
        <v>1080</v>
      </c>
      <c r="D785" s="29" t="s">
        <v>1740</v>
      </c>
      <c r="E785" s="29">
        <v>29255</v>
      </c>
      <c r="F785" s="29" t="s">
        <v>1740</v>
      </c>
    </row>
    <row r="786" spans="1:6" ht="12.75" customHeight="1" x14ac:dyDescent="0.25">
      <c r="A786" s="29">
        <v>454</v>
      </c>
      <c r="B786" s="29" t="s">
        <v>1741</v>
      </c>
      <c r="C786" s="29">
        <v>724</v>
      </c>
      <c r="D786" s="29" t="s">
        <v>1741</v>
      </c>
      <c r="E786" s="29">
        <v>29260</v>
      </c>
      <c r="F786" s="29" t="s">
        <v>1741</v>
      </c>
    </row>
    <row r="787" spans="1:6" ht="12.75" customHeight="1" x14ac:dyDescent="0.25">
      <c r="A787" s="29">
        <v>455</v>
      </c>
      <c r="B787" s="29" t="s">
        <v>1742</v>
      </c>
      <c r="C787" s="29">
        <v>726</v>
      </c>
      <c r="D787" s="29" t="s">
        <v>1742</v>
      </c>
      <c r="E787" s="29">
        <v>29261</v>
      </c>
      <c r="F787" s="29" t="s">
        <v>1743</v>
      </c>
    </row>
    <row r="788" spans="1:6" ht="12.75" customHeight="1" x14ac:dyDescent="0.25">
      <c r="A788" s="29">
        <v>455</v>
      </c>
      <c r="B788" s="29" t="s">
        <v>1742</v>
      </c>
      <c r="C788" s="29">
        <v>726</v>
      </c>
      <c r="D788" s="29" t="s">
        <v>1742</v>
      </c>
      <c r="E788" s="29">
        <v>29262</v>
      </c>
      <c r="F788" s="29" t="s">
        <v>1744</v>
      </c>
    </row>
    <row r="789" spans="1:6" ht="12.75" customHeight="1" x14ac:dyDescent="0.25">
      <c r="A789" s="30"/>
      <c r="B789" s="30"/>
      <c r="C789" s="30"/>
      <c r="D789" s="30"/>
      <c r="E789" s="30"/>
      <c r="F789" s="3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2023-2025 Robotics Education De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Lienhart, Lisa</dc:creator>
  <cp:lastModifiedBy>Houghton, Kimberly C</cp:lastModifiedBy>
  <dcterms:created xsi:type="dcterms:W3CDTF">2023-08-30T11:58:23Z</dcterms:created>
  <dcterms:modified xsi:type="dcterms:W3CDTF">2023-09-18T19:32:41Z</dcterms:modified>
</cp:coreProperties>
</file>