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4\2 - September 2023\MPM\Official September Calc\"/>
    </mc:Choice>
  </mc:AlternateContent>
  <xr:revisionPtr revIDLastSave="0" documentId="13_ncr:1_{8FC494B0-F49E-4989-9506-54E865F476A9}" xr6:coauthVersionLast="47" xr6:coauthVersionMax="47" xr10:uidLastSave="{00000000-0000-0000-0000-000000000000}"/>
  <bookViews>
    <workbookView xWindow="28680" yWindow="-120" windowWidth="29040" windowHeight="15840" xr2:uid="{BF3FEE0A-BF06-4009-B676-AC6095B03BC1}"/>
  </bookViews>
  <sheets>
    <sheet name="FY24-DRA-split totals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>'[1]VALUES 2017'!#REF!</definedName>
    <definedName name="_E_">'[1]VALUES 2017'!#REF!</definedName>
    <definedName name="_P_">'[1]VALUES 2017'!#REF!</definedName>
    <definedName name="_S_">'[1]VALUES 2017'!#REF!</definedName>
    <definedName name="adfadfa">#REF!</definedName>
    <definedName name="blah">'[3]VALUES 2018'!#REF!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>#REF!</definedName>
    <definedName name="PRINT">#REF!</definedName>
    <definedName name="_xlnm.Print_Area" localSheetId="0">'FY24-DRA-split totals'!$B$1:$I$86</definedName>
    <definedName name="_xlnm.Print_Titles" localSheetId="0">'FY24-DRA-split totals'!$4:$7</definedName>
    <definedName name="PRINT3">#REF!</definedName>
    <definedName name="Sandy">'[4]BASIC INFO'!$A$13:$P$272</definedName>
    <definedName name="T_Additional_2004_Aid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" i="1" l="1"/>
  <c r="I83" i="1"/>
  <c r="I79" i="1"/>
  <c r="I78" i="1"/>
  <c r="I77" i="1"/>
  <c r="I76" i="1"/>
  <c r="I73" i="1"/>
  <c r="H74" i="1"/>
  <c r="I69" i="1"/>
  <c r="I66" i="1"/>
  <c r="I65" i="1"/>
  <c r="I61" i="1"/>
  <c r="I53" i="1"/>
  <c r="I49" i="1"/>
  <c r="H35" i="1"/>
  <c r="I31" i="1"/>
  <c r="I28" i="1"/>
  <c r="I18" i="1"/>
  <c r="I22" i="1" l="1"/>
  <c r="I30" i="1"/>
  <c r="G39" i="1"/>
  <c r="I37" i="1"/>
  <c r="I13" i="1"/>
  <c r="I17" i="1"/>
  <c r="G23" i="1"/>
  <c r="I25" i="1"/>
  <c r="H85" i="1"/>
  <c r="I9" i="1"/>
  <c r="I48" i="1"/>
  <c r="I52" i="1"/>
  <c r="G59" i="1"/>
  <c r="I81" i="1"/>
  <c r="G85" i="1"/>
  <c r="H46" i="1"/>
  <c r="I44" i="1"/>
  <c r="I10" i="1"/>
  <c r="I29" i="1"/>
  <c r="I33" i="1"/>
  <c r="I35" i="1" s="1"/>
  <c r="G35" i="1"/>
  <c r="I38" i="1"/>
  <c r="I57" i="1"/>
  <c r="G67" i="1"/>
  <c r="I82" i="1"/>
  <c r="I58" i="1"/>
  <c r="H59" i="1"/>
  <c r="I56" i="1"/>
  <c r="G74" i="1"/>
  <c r="I72" i="1"/>
  <c r="I74" i="1" s="1"/>
  <c r="H23" i="1"/>
  <c r="I8" i="1"/>
  <c r="I14" i="1"/>
  <c r="I21" i="1"/>
  <c r="I26" i="1"/>
  <c r="I45" i="1"/>
  <c r="I54" i="1"/>
  <c r="H67" i="1"/>
  <c r="I12" i="1"/>
  <c r="I19" i="1"/>
  <c r="I11" i="1"/>
  <c r="I34" i="1"/>
  <c r="I41" i="1"/>
  <c r="I50" i="1"/>
  <c r="I64" i="1"/>
  <c r="I15" i="1"/>
  <c r="I27" i="1"/>
  <c r="I43" i="1"/>
  <c r="I46" i="1" s="1"/>
  <c r="I55" i="1"/>
  <c r="I70" i="1"/>
  <c r="G46" i="1"/>
  <c r="H39" i="1"/>
  <c r="I20" i="1"/>
  <c r="I63" i="1"/>
  <c r="I67" i="1" s="1"/>
  <c r="I39" i="1" l="1"/>
  <c r="I85" i="1"/>
  <c r="I59" i="1"/>
  <c r="I23" i="1"/>
</calcChain>
</file>

<file path=xl/sharedStrings.xml><?xml version="1.0" encoding="utf-8"?>
<sst xmlns="http://schemas.openxmlformats.org/spreadsheetml/2006/main" count="63" uniqueCount="63">
  <si>
    <t>Breakdown For Towns That Are Part of Two School Districts, FY 2024</t>
  </si>
  <si>
    <t>Dist</t>
  </si>
  <si>
    <t>Loc</t>
  </si>
  <si>
    <t>District/Town</t>
  </si>
  <si>
    <t xml:space="preserve"> Adequacy Grant</t>
  </si>
  <si>
    <t>Total Adequacy &amp; SWEPT Grant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</si>
  <si>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</si>
  <si>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</si>
  <si>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</si>
  <si>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</si>
  <si>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</si>
  <si>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</si>
  <si>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</si>
  <si>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</si>
  <si>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</si>
  <si>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</si>
  <si>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</si>
  <si>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</si>
  <si>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</si>
  <si>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</si>
  <si>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</si>
  <si>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</si>
  <si>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</si>
  <si>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</si>
  <si>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</si>
  <si>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</si>
  <si>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</si>
  <si>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</si>
  <si>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</si>
  <si>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</si>
  <si>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</si>
  <si>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</si>
  <si>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</si>
  <si>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</si>
  <si>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</si>
  <si>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</si>
  <si>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</si>
  <si>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</si>
  <si>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</si>
  <si>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</si>
  <si>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</si>
  <si>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</si>
  <si>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</si>
  <si>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</si>
  <si>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</si>
  <si>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</si>
  <si>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</si>
  <si>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</si>
  <si>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</si>
  <si>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</si>
  <si>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</si>
  <si>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</si>
  <si>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</si>
  <si>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</si>
  <si>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</si>
  <si>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</si>
  <si>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</si>
  <si>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</si>
  <si>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</si>
  <si>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</si>
  <si>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</si>
  <si>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</si>
  <si>
    <t>SWEPT Grant (Retained $1.44 State Ed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</si>
</sst>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</numFmts>
  <fonts count="7" x14ac:knownFonts="1"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2" applyFont="1"/>
    <xf numFmtId="0" fontId="3" fillId="0" borderId="0" xfId="2" applyFont="1"/>
    <xf numFmtId="8" fontId="4" fillId="0" borderId="0" xfId="2" applyNumberFormat="1" applyFont="1" applyAlignment="1">
      <alignment horizontal="right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8" fontId="4" fillId="2" borderId="5" xfId="2" applyNumberFormat="1" applyFont="1" applyFill="1" applyBorder="1" applyAlignment="1">
      <alignment horizontal="center" vertical="center" wrapText="1"/>
    </xf>
    <xf numFmtId="8" fontId="4" fillId="2" borderId="6" xfId="2" applyNumberFormat="1" applyFont="1" applyFill="1" applyBorder="1" applyAlignment="1">
      <alignment horizontal="center" vertical="center" wrapText="1"/>
    </xf>
    <xf numFmtId="43" fontId="2" fillId="0" borderId="0" xfId="2" applyNumberFormat="1" applyFont="1"/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43" fontId="2" fillId="0" borderId="11" xfId="2" applyNumberFormat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6" fontId="2" fillId="0" borderId="0" xfId="2" applyNumberFormat="1" applyFont="1"/>
    <xf numFmtId="43" fontId="2" fillId="0" borderId="0" xfId="0" applyNumberFormat="1" applyFont="1"/>
    <xf numFmtId="4" fontId="2" fillId="0" borderId="0" xfId="0" applyNumberFormat="1" applyFont="1"/>
    <xf numFmtId="43" fontId="4" fillId="0" borderId="11" xfId="1" applyFont="1" applyBorder="1" applyAlignment="1">
      <alignment horizontal="left" vertical="center"/>
    </xf>
    <xf numFmtId="43" fontId="4" fillId="0" borderId="15" xfId="1" applyFont="1" applyBorder="1" applyAlignment="1">
      <alignment horizontal="left" vertical="center"/>
    </xf>
    <xf numFmtId="43" fontId="4" fillId="0" borderId="21" xfId="1" applyFont="1" applyBorder="1" applyAlignment="1">
      <alignment horizontal="left" vertical="center"/>
    </xf>
    <xf numFmtId="43" fontId="4" fillId="0" borderId="22" xfId="1" applyFont="1" applyBorder="1" applyAlignment="1">
      <alignment horizontal="left" vertical="center"/>
    </xf>
    <xf numFmtId="41" fontId="2" fillId="0" borderId="0" xfId="2" applyNumberFormat="1" applyFont="1"/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_FY11 Adequacy Aid 11-6-09 for Splits and Vouchers" xfId="2" xr:uid="{EAB0B119-BE14-4BCF-B600-7110F2CB7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7\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B568-4A14-49A1-BC18-6C2A9D499FC8}">
  <sheetPr>
    <tabColor indexed="12"/>
  </sheetPr>
  <dimension ref="B1:W187"/>
  <sheetViews>
    <sheetView tabSelected="1" zoomScaleNormal="100" workbookViewId="0">
      <selection activeCell="M78" sqref="M78"/>
    </sheetView>
  </sheetViews>
  <sheetFormatPr defaultColWidth="8.88671875" defaultRowHeight="12.75" x14ac:dyDescent="0.2"/>
  <cols>
    <col min="1" max="1" width="8.88671875" style="1"/>
    <col min="2" max="3" width="4.6640625" style="1" customWidth="1"/>
    <col min="4" max="4" width="8.88671875" style="1"/>
    <col min="5" max="5" width="10.109375" style="1" customWidth="1"/>
    <col min="6" max="6" width="9.21875" style="1" customWidth="1"/>
    <col min="7" max="7" width="15.33203125" style="1" customWidth="1"/>
    <col min="8" max="8" width="14.6640625" style="1" customWidth="1"/>
    <col min="9" max="9" width="13.33203125" style="1" bestFit="1" customWidth="1"/>
    <col min="10" max="16384" width="8.88671875" style="1"/>
  </cols>
  <sheetData>
    <row r="1" spans="2:21" x14ac:dyDescent="0.2">
      <c r="F1" s="2"/>
    </row>
    <row r="2" spans="2:21" x14ac:dyDescent="0.2">
      <c r="D2" s="2"/>
    </row>
    <row r="4" spans="2:21" ht="13.5" thickBot="1" x14ac:dyDescent="0.25">
      <c r="G4" s="3"/>
      <c r="I4" s="3"/>
    </row>
    <row r="5" spans="2:21" ht="22.5" customHeight="1" x14ac:dyDescent="0.2">
      <c r="B5" s="35" t="s">
        <v>0</v>
      </c>
      <c r="C5" s="36"/>
      <c r="D5" s="36"/>
      <c r="E5" s="36"/>
      <c r="F5" s="36"/>
      <c r="G5" s="36"/>
      <c r="H5" s="36"/>
      <c r="I5" s="37"/>
    </row>
    <row r="6" spans="2:21" ht="41.25" customHeight="1" x14ac:dyDescent="0.2">
      <c r="B6" s="4" t="s">
        <v>1</v>
      </c>
      <c r="C6" s="5" t="s">
        <v>2</v>
      </c>
      <c r="D6" s="38" t="s">
        <v>3</v>
      </c>
      <c r="E6" s="38"/>
      <c r="F6" s="38"/>
      <c r="G6" s="6" t="s">
        <v>4</v>
      </c>
      <c r="H6" s="6" t="s">
        <v>62</v>
      </c>
      <c r="I6" s="7" t="s">
        <v>5</v>
      </c>
    </row>
    <row r="7" spans="2:21" x14ac:dyDescent="0.2">
      <c r="B7" s="39"/>
      <c r="C7" s="40"/>
      <c r="D7" s="40"/>
      <c r="E7" s="40"/>
      <c r="F7" s="40"/>
      <c r="G7" s="40"/>
      <c r="H7" s="40"/>
      <c r="I7" s="41"/>
      <c r="L7" s="8"/>
      <c r="M7" s="8"/>
      <c r="N7" s="8"/>
    </row>
    <row r="8" spans="2:21" ht="15" customHeight="1" x14ac:dyDescent="0.2">
      <c r="B8" s="9">
        <v>17</v>
      </c>
      <c r="C8" s="10">
        <v>17</v>
      </c>
      <c r="D8" s="21" t="s">
        <v>6</v>
      </c>
      <c r="E8" s="22"/>
      <c r="F8" s="23"/>
      <c r="G8" s="11">
        <v>3293527.78</v>
      </c>
      <c r="H8" s="11">
        <v>2435700</v>
      </c>
      <c r="I8" s="12">
        <f t="shared" ref="I8:I15" si="0">SUM(G8:H8)</f>
        <v>5729227.7799999993</v>
      </c>
      <c r="J8" s="13"/>
      <c r="L8" s="8"/>
      <c r="M8" s="8"/>
      <c r="N8" s="8"/>
      <c r="S8" s="14"/>
      <c r="T8" s="15"/>
      <c r="U8" s="15"/>
    </row>
    <row r="9" spans="2:21" ht="15" customHeight="1" x14ac:dyDescent="0.2">
      <c r="B9" s="9">
        <v>23</v>
      </c>
      <c r="C9" s="10">
        <v>23</v>
      </c>
      <c r="D9" s="21" t="s">
        <v>7</v>
      </c>
      <c r="E9" s="22"/>
      <c r="F9" s="23"/>
      <c r="G9" s="11">
        <v>631881.68999999994</v>
      </c>
      <c r="H9" s="11">
        <v>404392</v>
      </c>
      <c r="I9" s="12">
        <f t="shared" si="0"/>
        <v>1036273.69</v>
      </c>
      <c r="L9" s="8"/>
      <c r="M9" s="8"/>
      <c r="N9" s="8"/>
      <c r="S9" s="14"/>
      <c r="T9" s="15"/>
      <c r="U9" s="15"/>
    </row>
    <row r="10" spans="2:21" ht="15" customHeight="1" x14ac:dyDescent="0.2">
      <c r="B10" s="9">
        <v>53</v>
      </c>
      <c r="C10" s="10">
        <v>53</v>
      </c>
      <c r="D10" s="21" t="s">
        <v>8</v>
      </c>
      <c r="E10" s="22"/>
      <c r="F10" s="23"/>
      <c r="G10" s="11">
        <v>690935.6</v>
      </c>
      <c r="H10" s="11">
        <v>312779</v>
      </c>
      <c r="I10" s="12">
        <f t="shared" si="0"/>
        <v>1003714.6</v>
      </c>
      <c r="L10" s="8"/>
      <c r="M10" s="8"/>
      <c r="N10" s="8"/>
      <c r="S10" s="14"/>
      <c r="T10" s="15"/>
      <c r="U10" s="15"/>
    </row>
    <row r="11" spans="2:21" ht="15" customHeight="1" x14ac:dyDescent="0.2">
      <c r="B11" s="9">
        <v>63</v>
      </c>
      <c r="C11" s="10">
        <v>63</v>
      </c>
      <c r="D11" s="21" t="s">
        <v>9</v>
      </c>
      <c r="E11" s="22"/>
      <c r="F11" s="23"/>
      <c r="G11" s="11">
        <v>775618.28</v>
      </c>
      <c r="H11" s="11">
        <v>548998</v>
      </c>
      <c r="I11" s="12">
        <f t="shared" si="0"/>
        <v>1324616.28</v>
      </c>
      <c r="L11" s="8"/>
      <c r="M11" s="8"/>
      <c r="N11" s="8"/>
      <c r="S11" s="14"/>
      <c r="T11" s="15"/>
      <c r="U11" s="15"/>
    </row>
    <row r="12" spans="2:21" ht="15" customHeight="1" x14ac:dyDescent="0.2">
      <c r="B12" s="9">
        <v>71</v>
      </c>
      <c r="C12" s="10">
        <v>71</v>
      </c>
      <c r="D12" s="21" t="s">
        <v>10</v>
      </c>
      <c r="E12" s="22"/>
      <c r="F12" s="23"/>
      <c r="G12" s="11">
        <v>2329925.1</v>
      </c>
      <c r="H12" s="11">
        <v>651248</v>
      </c>
      <c r="I12" s="12">
        <f t="shared" si="0"/>
        <v>2981173.1</v>
      </c>
      <c r="L12" s="8"/>
      <c r="M12" s="8"/>
      <c r="N12" s="8"/>
      <c r="S12" s="14"/>
      <c r="T12" s="15"/>
      <c r="U12" s="15"/>
    </row>
    <row r="13" spans="2:21" ht="15" customHeight="1" x14ac:dyDescent="0.2">
      <c r="B13" s="9">
        <v>75</v>
      </c>
      <c r="C13" s="10">
        <v>75</v>
      </c>
      <c r="D13" s="21" t="s">
        <v>11</v>
      </c>
      <c r="E13" s="22"/>
      <c r="F13" s="23"/>
      <c r="G13" s="11">
        <v>1275605.6000000001</v>
      </c>
      <c r="H13" s="11">
        <v>637725</v>
      </c>
      <c r="I13" s="12">
        <f t="shared" si="0"/>
        <v>1913330.6</v>
      </c>
      <c r="L13" s="8"/>
      <c r="M13" s="8"/>
      <c r="N13" s="8"/>
      <c r="S13" s="14"/>
      <c r="T13" s="15"/>
      <c r="U13" s="15"/>
    </row>
    <row r="14" spans="2:21" ht="15" customHeight="1" x14ac:dyDescent="0.2">
      <c r="B14" s="9">
        <v>142</v>
      </c>
      <c r="C14" s="10">
        <v>233</v>
      </c>
      <c r="D14" s="21" t="s">
        <v>12</v>
      </c>
      <c r="E14" s="22"/>
      <c r="F14" s="23"/>
      <c r="G14" s="11">
        <v>383145.12</v>
      </c>
      <c r="H14" s="11">
        <v>2053223</v>
      </c>
      <c r="I14" s="12">
        <f t="shared" si="0"/>
        <v>2436368.12</v>
      </c>
      <c r="L14" s="8"/>
      <c r="M14" s="8"/>
      <c r="N14" s="8"/>
      <c r="S14" s="14"/>
      <c r="T14" s="15"/>
      <c r="U14" s="15"/>
    </row>
    <row r="15" spans="2:21" x14ac:dyDescent="0.2">
      <c r="B15" s="9">
        <v>153</v>
      </c>
      <c r="C15" s="10">
        <v>153</v>
      </c>
      <c r="D15" s="10" t="s">
        <v>13</v>
      </c>
      <c r="E15" s="10"/>
      <c r="F15" s="10"/>
      <c r="G15" s="11">
        <v>340194.05</v>
      </c>
      <c r="H15" s="11">
        <v>287475</v>
      </c>
      <c r="I15" s="12">
        <f t="shared" si="0"/>
        <v>627669.05000000005</v>
      </c>
      <c r="L15" s="8"/>
      <c r="M15" s="8"/>
      <c r="N15" s="8"/>
      <c r="S15" s="14"/>
      <c r="T15" s="15"/>
      <c r="U15" s="15"/>
    </row>
    <row r="16" spans="2:21" ht="9" customHeight="1" x14ac:dyDescent="0.2">
      <c r="B16" s="33"/>
      <c r="C16" s="22"/>
      <c r="D16" s="22"/>
      <c r="E16" s="22"/>
      <c r="F16" s="22"/>
      <c r="G16" s="22"/>
      <c r="H16" s="22"/>
      <c r="I16" s="34"/>
      <c r="L16" s="8"/>
      <c r="M16" s="8"/>
      <c r="N16" s="8"/>
      <c r="S16" s="14"/>
      <c r="T16" s="15"/>
      <c r="U16" s="15"/>
    </row>
    <row r="17" spans="2:21" ht="15" customHeight="1" x14ac:dyDescent="0.2">
      <c r="B17" s="9">
        <v>172</v>
      </c>
      <c r="C17" s="10">
        <v>63</v>
      </c>
      <c r="D17" s="21" t="s">
        <v>14</v>
      </c>
      <c r="E17" s="22"/>
      <c r="F17" s="23"/>
      <c r="G17" s="11">
        <v>954899.98</v>
      </c>
      <c r="H17" s="11">
        <v>723303</v>
      </c>
      <c r="I17" s="12">
        <f t="shared" ref="I17:I22" si="1">SUM(G17:H17)</f>
        <v>1678202.98</v>
      </c>
      <c r="L17" s="8"/>
      <c r="M17" s="8"/>
      <c r="N17" s="8"/>
      <c r="S17" s="14"/>
      <c r="T17" s="15"/>
      <c r="U17" s="15"/>
    </row>
    <row r="18" spans="2:21" ht="15" customHeight="1" x14ac:dyDescent="0.2">
      <c r="B18" s="9">
        <v>172</v>
      </c>
      <c r="C18" s="10">
        <v>153</v>
      </c>
      <c r="D18" s="21" t="s">
        <v>15</v>
      </c>
      <c r="E18" s="22"/>
      <c r="F18" s="23"/>
      <c r="G18" s="11">
        <v>418998.2</v>
      </c>
      <c r="H18" s="11">
        <v>369912</v>
      </c>
      <c r="I18" s="12">
        <f t="shared" si="1"/>
        <v>788910.2</v>
      </c>
      <c r="L18" s="8"/>
      <c r="M18" s="8"/>
      <c r="N18" s="8"/>
      <c r="S18" s="14"/>
      <c r="T18" s="15"/>
      <c r="U18" s="15"/>
    </row>
    <row r="19" spans="2:21" ht="15" customHeight="1" x14ac:dyDescent="0.2">
      <c r="B19" s="9">
        <v>172</v>
      </c>
      <c r="C19" s="10">
        <v>173</v>
      </c>
      <c r="D19" s="21" t="s">
        <v>16</v>
      </c>
      <c r="E19" s="22"/>
      <c r="F19" s="23"/>
      <c r="G19" s="11">
        <v>2599201.5699999998</v>
      </c>
      <c r="H19" s="11">
        <v>2305192</v>
      </c>
      <c r="I19" s="12">
        <f t="shared" si="1"/>
        <v>4904393.57</v>
      </c>
      <c r="L19" s="8"/>
      <c r="M19" s="8"/>
      <c r="N19" s="8"/>
      <c r="S19" s="14"/>
      <c r="T19" s="15"/>
      <c r="U19" s="15"/>
    </row>
    <row r="20" spans="2:21" ht="15" customHeight="1" x14ac:dyDescent="0.2">
      <c r="B20" s="9">
        <v>172</v>
      </c>
      <c r="C20" s="10">
        <v>281</v>
      </c>
      <c r="D20" s="21" t="s">
        <v>17</v>
      </c>
      <c r="E20" s="22"/>
      <c r="F20" s="23"/>
      <c r="G20" s="11">
        <v>281502.09000000003</v>
      </c>
      <c r="H20" s="11">
        <v>351619</v>
      </c>
      <c r="I20" s="12">
        <f t="shared" si="1"/>
        <v>633121.09000000008</v>
      </c>
      <c r="L20" s="8"/>
      <c r="M20" s="8"/>
      <c r="N20" s="8"/>
      <c r="S20" s="14"/>
      <c r="T20" s="15"/>
      <c r="U20" s="15"/>
    </row>
    <row r="21" spans="2:21" ht="15" customHeight="1" x14ac:dyDescent="0.2">
      <c r="B21" s="9">
        <v>172</v>
      </c>
      <c r="C21" s="10">
        <v>387</v>
      </c>
      <c r="D21" s="21" t="s">
        <v>18</v>
      </c>
      <c r="E21" s="22"/>
      <c r="F21" s="23"/>
      <c r="G21" s="11">
        <v>293452.74</v>
      </c>
      <c r="H21" s="11">
        <v>289399</v>
      </c>
      <c r="I21" s="12">
        <f t="shared" si="1"/>
        <v>582851.74</v>
      </c>
      <c r="L21" s="8"/>
      <c r="M21" s="8"/>
      <c r="N21" s="8"/>
      <c r="S21" s="14"/>
      <c r="T21" s="15"/>
      <c r="U21" s="15"/>
    </row>
    <row r="22" spans="2:21" ht="15" customHeight="1" x14ac:dyDescent="0.2">
      <c r="B22" s="9">
        <v>172</v>
      </c>
      <c r="C22" s="10">
        <v>511</v>
      </c>
      <c r="D22" s="21" t="s">
        <v>19</v>
      </c>
      <c r="E22" s="22"/>
      <c r="F22" s="23"/>
      <c r="G22" s="11">
        <v>1125058.23</v>
      </c>
      <c r="H22" s="11">
        <v>1508265</v>
      </c>
      <c r="I22" s="12">
        <f t="shared" si="1"/>
        <v>2633323.23</v>
      </c>
      <c r="L22" s="8"/>
      <c r="M22" s="8"/>
      <c r="N22" s="8"/>
      <c r="S22" s="14"/>
      <c r="T22" s="15"/>
      <c r="U22" s="15"/>
    </row>
    <row r="23" spans="2:21" ht="15" customHeight="1" x14ac:dyDescent="0.2">
      <c r="B23" s="30"/>
      <c r="C23" s="31"/>
      <c r="D23" s="31"/>
      <c r="E23" s="31"/>
      <c r="F23" s="32"/>
      <c r="G23" s="16">
        <f>SUM(G17:G22)</f>
        <v>5673112.8100000005</v>
      </c>
      <c r="H23" s="16">
        <f>SUM(H17:H22)</f>
        <v>5547690</v>
      </c>
      <c r="I23" s="17">
        <f>SUM(I17:I22)</f>
        <v>11220802.810000001</v>
      </c>
      <c r="L23" s="8"/>
      <c r="M23" s="8"/>
      <c r="N23" s="8"/>
      <c r="S23" s="14"/>
      <c r="T23" s="15"/>
      <c r="U23" s="15"/>
    </row>
    <row r="24" spans="2:21" ht="7.5" customHeight="1" x14ac:dyDescent="0.2">
      <c r="B24" s="27"/>
      <c r="C24" s="28"/>
      <c r="D24" s="28"/>
      <c r="E24" s="28"/>
      <c r="F24" s="28"/>
      <c r="G24" s="28"/>
      <c r="H24" s="28"/>
      <c r="I24" s="29"/>
      <c r="L24" s="8"/>
      <c r="M24" s="8"/>
      <c r="N24" s="8"/>
      <c r="S24" s="14"/>
      <c r="T24" s="15"/>
      <c r="U24" s="15"/>
    </row>
    <row r="25" spans="2:21" ht="15" customHeight="1" x14ac:dyDescent="0.2">
      <c r="B25" s="9">
        <v>173</v>
      </c>
      <c r="C25" s="10">
        <v>173</v>
      </c>
      <c r="D25" s="21" t="s">
        <v>20</v>
      </c>
      <c r="E25" s="22"/>
      <c r="F25" s="23"/>
      <c r="G25" s="11">
        <v>2162112.9</v>
      </c>
      <c r="H25" s="11">
        <v>1802420</v>
      </c>
      <c r="I25" s="12">
        <f t="shared" ref="I25:I31" si="2">SUM(G25:H25)</f>
        <v>3964532.9</v>
      </c>
      <c r="L25" s="8"/>
      <c r="M25" s="8"/>
      <c r="N25" s="8"/>
      <c r="S25" s="14"/>
      <c r="T25" s="15"/>
      <c r="U25" s="15"/>
    </row>
    <row r="26" spans="2:21" ht="15" customHeight="1" x14ac:dyDescent="0.2">
      <c r="B26" s="9">
        <v>225</v>
      </c>
      <c r="C26" s="10">
        <v>225</v>
      </c>
      <c r="D26" s="21" t="s">
        <v>21</v>
      </c>
      <c r="E26" s="22"/>
      <c r="F26" s="23"/>
      <c r="G26" s="11">
        <v>0</v>
      </c>
      <c r="H26" s="11">
        <v>4617967</v>
      </c>
      <c r="I26" s="12">
        <f t="shared" si="2"/>
        <v>4617967</v>
      </c>
      <c r="L26" s="8"/>
      <c r="M26" s="8"/>
      <c r="N26" s="8"/>
      <c r="S26" s="14"/>
      <c r="T26" s="15"/>
      <c r="U26" s="15"/>
    </row>
    <row r="27" spans="2:21" ht="15" customHeight="1" x14ac:dyDescent="0.2">
      <c r="B27" s="9">
        <v>227</v>
      </c>
      <c r="C27" s="10">
        <v>227</v>
      </c>
      <c r="D27" s="21" t="s">
        <v>22</v>
      </c>
      <c r="E27" s="22"/>
      <c r="F27" s="23"/>
      <c r="G27" s="11">
        <v>258792.78</v>
      </c>
      <c r="H27" s="11">
        <v>606101</v>
      </c>
      <c r="I27" s="12">
        <f t="shared" si="2"/>
        <v>864893.78</v>
      </c>
      <c r="L27" s="8"/>
      <c r="M27" s="8"/>
      <c r="N27" s="8"/>
      <c r="S27" s="14"/>
      <c r="T27" s="15"/>
      <c r="U27" s="15"/>
    </row>
    <row r="28" spans="2:21" ht="15" customHeight="1" x14ac:dyDescent="0.2">
      <c r="B28" s="9">
        <v>233</v>
      </c>
      <c r="C28" s="10">
        <v>233</v>
      </c>
      <c r="D28" s="21" t="s">
        <v>23</v>
      </c>
      <c r="E28" s="22"/>
      <c r="F28" s="23"/>
      <c r="G28" s="11">
        <v>409787.66</v>
      </c>
      <c r="H28" s="11">
        <v>2056511</v>
      </c>
      <c r="I28" s="12">
        <f t="shared" si="2"/>
        <v>2466298.66</v>
      </c>
      <c r="L28" s="8"/>
      <c r="M28" s="8"/>
      <c r="N28" s="8"/>
      <c r="S28" s="14"/>
      <c r="T28" s="15"/>
      <c r="U28" s="15"/>
    </row>
    <row r="29" spans="2:21" ht="15" customHeight="1" x14ac:dyDescent="0.2">
      <c r="B29" s="9">
        <v>245</v>
      </c>
      <c r="C29" s="10">
        <v>245</v>
      </c>
      <c r="D29" s="21" t="s">
        <v>24</v>
      </c>
      <c r="E29" s="22"/>
      <c r="F29" s="23"/>
      <c r="G29" s="11">
        <v>1859500.07</v>
      </c>
      <c r="H29" s="11">
        <v>644994</v>
      </c>
      <c r="I29" s="12">
        <f t="shared" si="2"/>
        <v>2504494.0700000003</v>
      </c>
      <c r="L29" s="8"/>
      <c r="M29" s="8"/>
      <c r="N29" s="8"/>
      <c r="S29" s="14"/>
      <c r="T29" s="15"/>
      <c r="U29" s="15"/>
    </row>
    <row r="30" spans="2:21" ht="15" customHeight="1" x14ac:dyDescent="0.2">
      <c r="B30" s="9">
        <v>257</v>
      </c>
      <c r="C30" s="10">
        <v>257</v>
      </c>
      <c r="D30" s="21" t="s">
        <v>25</v>
      </c>
      <c r="E30" s="22"/>
      <c r="F30" s="23"/>
      <c r="G30" s="11">
        <v>0</v>
      </c>
      <c r="H30" s="11">
        <v>1081515</v>
      </c>
      <c r="I30" s="12">
        <f t="shared" si="2"/>
        <v>1081515</v>
      </c>
      <c r="L30" s="8"/>
      <c r="M30" s="8"/>
      <c r="N30" s="8"/>
      <c r="S30" s="14"/>
      <c r="T30" s="15"/>
      <c r="U30" s="15"/>
    </row>
    <row r="31" spans="2:21" ht="15" customHeight="1" x14ac:dyDescent="0.2">
      <c r="B31" s="9">
        <v>259</v>
      </c>
      <c r="C31" s="10">
        <v>259</v>
      </c>
      <c r="D31" s="21" t="s">
        <v>26</v>
      </c>
      <c r="E31" s="22"/>
      <c r="F31" s="23"/>
      <c r="G31" s="11">
        <v>1496344.7</v>
      </c>
      <c r="H31" s="11">
        <v>1438457</v>
      </c>
      <c r="I31" s="12">
        <f t="shared" si="2"/>
        <v>2934801.7</v>
      </c>
      <c r="L31" s="8"/>
      <c r="M31" s="8"/>
      <c r="N31" s="8"/>
      <c r="S31" s="14"/>
      <c r="T31" s="15"/>
      <c r="U31" s="15"/>
    </row>
    <row r="32" spans="2:21" ht="10.5" customHeight="1" x14ac:dyDescent="0.2">
      <c r="B32" s="27"/>
      <c r="C32" s="28"/>
      <c r="D32" s="28"/>
      <c r="E32" s="28"/>
      <c r="F32" s="28"/>
      <c r="G32" s="28"/>
      <c r="H32" s="28"/>
      <c r="I32" s="29"/>
      <c r="L32" s="8"/>
      <c r="M32" s="8"/>
      <c r="N32" s="8"/>
      <c r="S32" s="14"/>
      <c r="T32" s="15"/>
      <c r="U32" s="15"/>
    </row>
    <row r="33" spans="2:21" ht="15" customHeight="1" x14ac:dyDescent="0.2">
      <c r="B33" s="9">
        <v>260</v>
      </c>
      <c r="C33" s="10">
        <v>71</v>
      </c>
      <c r="D33" s="21" t="s">
        <v>27</v>
      </c>
      <c r="E33" s="22"/>
      <c r="F33" s="23"/>
      <c r="G33" s="11">
        <v>2043057.44</v>
      </c>
      <c r="H33" s="11">
        <v>609638</v>
      </c>
      <c r="I33" s="12">
        <f>SUM(G33:H33)</f>
        <v>2652695.44</v>
      </c>
      <c r="L33" s="8"/>
      <c r="M33" s="8"/>
      <c r="N33" s="8"/>
      <c r="S33" s="14"/>
      <c r="T33" s="15"/>
      <c r="U33" s="15"/>
    </row>
    <row r="34" spans="2:21" ht="15" customHeight="1" x14ac:dyDescent="0.2">
      <c r="B34" s="9">
        <v>260</v>
      </c>
      <c r="C34" s="10">
        <v>259</v>
      </c>
      <c r="D34" s="21" t="s">
        <v>28</v>
      </c>
      <c r="E34" s="22"/>
      <c r="F34" s="23"/>
      <c r="G34" s="11">
        <v>1351665.76</v>
      </c>
      <c r="H34" s="11">
        <v>1363913</v>
      </c>
      <c r="I34" s="12">
        <f>SUM(G34:H34)</f>
        <v>2715578.76</v>
      </c>
      <c r="L34" s="8"/>
      <c r="M34" s="8"/>
      <c r="N34" s="8"/>
      <c r="S34" s="14"/>
      <c r="T34" s="15"/>
      <c r="U34" s="15"/>
    </row>
    <row r="35" spans="2:21" ht="15" customHeight="1" x14ac:dyDescent="0.2">
      <c r="B35" s="30"/>
      <c r="C35" s="31"/>
      <c r="D35" s="31"/>
      <c r="E35" s="31"/>
      <c r="F35" s="32"/>
      <c r="G35" s="16">
        <f>SUM(G33:G34)</f>
        <v>3394723.2</v>
      </c>
      <c r="H35" s="16">
        <f>SUM(H33:H34)</f>
        <v>1973551</v>
      </c>
      <c r="I35" s="17">
        <f>SUM(I33:I34)</f>
        <v>5368274.1999999993</v>
      </c>
      <c r="L35" s="8"/>
      <c r="M35" s="8"/>
      <c r="N35" s="8"/>
      <c r="S35" s="14"/>
      <c r="T35" s="15"/>
      <c r="U35" s="15"/>
    </row>
    <row r="36" spans="2:21" ht="7.5" customHeight="1" x14ac:dyDescent="0.2">
      <c r="B36" s="27"/>
      <c r="C36" s="28"/>
      <c r="D36" s="28"/>
      <c r="E36" s="28"/>
      <c r="F36" s="28"/>
      <c r="G36" s="28"/>
      <c r="H36" s="28"/>
      <c r="I36" s="29"/>
      <c r="L36" s="8"/>
      <c r="M36" s="8"/>
      <c r="N36" s="8"/>
      <c r="S36" s="14"/>
      <c r="T36" s="15"/>
      <c r="U36" s="15"/>
    </row>
    <row r="37" spans="2:21" ht="15" customHeight="1" x14ac:dyDescent="0.2">
      <c r="B37" s="9">
        <v>275</v>
      </c>
      <c r="C37" s="10">
        <v>245</v>
      </c>
      <c r="D37" s="21" t="s">
        <v>29</v>
      </c>
      <c r="E37" s="22"/>
      <c r="F37" s="23"/>
      <c r="G37" s="11">
        <v>722780.26</v>
      </c>
      <c r="H37" s="11">
        <v>278405</v>
      </c>
      <c r="I37" s="12">
        <f>SUM(G37:H37)</f>
        <v>1001185.26</v>
      </c>
      <c r="L37" s="8"/>
      <c r="M37" s="8"/>
      <c r="N37" s="8"/>
      <c r="S37" s="14"/>
      <c r="T37" s="15"/>
      <c r="U37" s="15"/>
    </row>
    <row r="38" spans="2:21" ht="15" customHeight="1" x14ac:dyDescent="0.2">
      <c r="B38" s="9">
        <v>275</v>
      </c>
      <c r="C38" s="10">
        <v>555</v>
      </c>
      <c r="D38" s="21" t="s">
        <v>30</v>
      </c>
      <c r="E38" s="22"/>
      <c r="F38" s="23"/>
      <c r="G38" s="11">
        <v>2358052.8199999998</v>
      </c>
      <c r="H38" s="11">
        <v>604708</v>
      </c>
      <c r="I38" s="12">
        <f>SUM(G38:H38)</f>
        <v>2962760.82</v>
      </c>
      <c r="L38" s="8"/>
      <c r="M38" s="8"/>
      <c r="N38" s="8"/>
      <c r="S38" s="14"/>
      <c r="T38" s="15"/>
      <c r="U38" s="15"/>
    </row>
    <row r="39" spans="2:21" ht="15" customHeight="1" x14ac:dyDescent="0.2">
      <c r="B39" s="30"/>
      <c r="C39" s="31"/>
      <c r="D39" s="31"/>
      <c r="E39" s="31"/>
      <c r="F39" s="32"/>
      <c r="G39" s="16">
        <f>SUM(G37:G38)</f>
        <v>3080833.08</v>
      </c>
      <c r="H39" s="16">
        <f>SUM(H37:H38)</f>
        <v>883113</v>
      </c>
      <c r="I39" s="17">
        <f>SUM(I37:I38)</f>
        <v>3963946.08</v>
      </c>
      <c r="L39" s="8"/>
      <c r="M39" s="8"/>
      <c r="N39" s="8"/>
      <c r="S39" s="14"/>
      <c r="T39" s="15"/>
      <c r="U39" s="15"/>
    </row>
    <row r="40" spans="2:21" ht="6.75" customHeight="1" x14ac:dyDescent="0.2">
      <c r="B40" s="27"/>
      <c r="C40" s="28"/>
      <c r="D40" s="28"/>
      <c r="E40" s="28"/>
      <c r="F40" s="28"/>
      <c r="G40" s="28"/>
      <c r="H40" s="28"/>
      <c r="I40" s="29"/>
      <c r="L40" s="8"/>
      <c r="M40" s="8"/>
      <c r="N40" s="8"/>
      <c r="S40" s="14"/>
      <c r="T40" s="15"/>
      <c r="U40" s="15"/>
    </row>
    <row r="41" spans="2:21" ht="15" customHeight="1" x14ac:dyDescent="0.2">
      <c r="B41" s="9">
        <v>281</v>
      </c>
      <c r="C41" s="10">
        <v>281</v>
      </c>
      <c r="D41" s="21" t="s">
        <v>31</v>
      </c>
      <c r="E41" s="22"/>
      <c r="F41" s="23"/>
      <c r="G41" s="11">
        <v>262148.14</v>
      </c>
      <c r="H41" s="11">
        <v>356576</v>
      </c>
      <c r="I41" s="12">
        <f>SUM(G41:H41)</f>
        <v>618724.14</v>
      </c>
      <c r="L41" s="8"/>
      <c r="M41" s="8"/>
      <c r="N41" s="8"/>
      <c r="S41" s="14"/>
      <c r="T41" s="15"/>
      <c r="U41" s="15"/>
    </row>
    <row r="42" spans="2:21" ht="8.25" customHeight="1" x14ac:dyDescent="0.2">
      <c r="B42" s="27"/>
      <c r="C42" s="28"/>
      <c r="D42" s="28"/>
      <c r="E42" s="28"/>
      <c r="F42" s="28"/>
      <c r="G42" s="28"/>
      <c r="H42" s="28"/>
      <c r="I42" s="29"/>
      <c r="L42" s="8"/>
      <c r="M42" s="8"/>
      <c r="N42" s="8"/>
      <c r="S42" s="14"/>
      <c r="T42" s="15"/>
      <c r="U42" s="15"/>
    </row>
    <row r="43" spans="2:21" ht="15" customHeight="1" x14ac:dyDescent="0.2">
      <c r="B43" s="9">
        <v>288</v>
      </c>
      <c r="C43" s="10">
        <v>155</v>
      </c>
      <c r="D43" s="21" t="s">
        <v>32</v>
      </c>
      <c r="E43" s="22"/>
      <c r="F43" s="23"/>
      <c r="G43" s="11">
        <v>0</v>
      </c>
      <c r="H43" s="11">
        <v>80729</v>
      </c>
      <c r="I43" s="12">
        <f>SUM(G43:H43)</f>
        <v>80729</v>
      </c>
      <c r="L43" s="8"/>
      <c r="M43" s="8"/>
      <c r="N43" s="8"/>
      <c r="S43" s="14"/>
      <c r="T43" s="15"/>
      <c r="U43" s="15"/>
    </row>
    <row r="44" spans="2:21" ht="15" customHeight="1" x14ac:dyDescent="0.2">
      <c r="B44" s="9">
        <v>288</v>
      </c>
      <c r="C44" s="10">
        <v>183</v>
      </c>
      <c r="D44" s="21" t="s">
        <v>33</v>
      </c>
      <c r="E44" s="22"/>
      <c r="F44" s="23"/>
      <c r="G44" s="11">
        <v>0</v>
      </c>
      <c r="H44" s="11">
        <v>325057</v>
      </c>
      <c r="I44" s="12">
        <f>SUM(G44:H44)</f>
        <v>325057</v>
      </c>
      <c r="L44" s="8"/>
      <c r="M44" s="8"/>
      <c r="N44" s="8"/>
      <c r="S44" s="14"/>
      <c r="T44" s="15"/>
      <c r="U44" s="15"/>
    </row>
    <row r="45" spans="2:21" ht="15" customHeight="1" x14ac:dyDescent="0.2">
      <c r="B45" s="9">
        <v>288</v>
      </c>
      <c r="C45" s="10">
        <v>512</v>
      </c>
      <c r="D45" s="21" t="s">
        <v>34</v>
      </c>
      <c r="E45" s="22"/>
      <c r="F45" s="23"/>
      <c r="G45" s="11">
        <v>0</v>
      </c>
      <c r="H45" s="11">
        <v>172516</v>
      </c>
      <c r="I45" s="12">
        <f>SUM(G45:H45)</f>
        <v>172516</v>
      </c>
      <c r="L45" s="8"/>
      <c r="M45" s="8"/>
      <c r="N45" s="8"/>
      <c r="S45" s="14"/>
      <c r="T45" s="15"/>
      <c r="U45" s="15"/>
    </row>
    <row r="46" spans="2:21" ht="15" customHeight="1" x14ac:dyDescent="0.2">
      <c r="B46" s="30"/>
      <c r="C46" s="31"/>
      <c r="D46" s="31"/>
      <c r="E46" s="31"/>
      <c r="F46" s="32"/>
      <c r="G46" s="16">
        <f>SUM(G43:G45)</f>
        <v>0</v>
      </c>
      <c r="H46" s="16">
        <f>SUM(H43:H45)</f>
        <v>578302</v>
      </c>
      <c r="I46" s="17">
        <f>SUM(I43:I45)</f>
        <v>578302</v>
      </c>
      <c r="L46" s="8"/>
      <c r="M46" s="8"/>
      <c r="N46" s="8"/>
      <c r="S46" s="14"/>
      <c r="T46" s="15"/>
      <c r="U46" s="15"/>
    </row>
    <row r="47" spans="2:21" ht="9" customHeight="1" x14ac:dyDescent="0.2">
      <c r="B47" s="27"/>
      <c r="C47" s="28"/>
      <c r="D47" s="28"/>
      <c r="E47" s="28"/>
      <c r="F47" s="28"/>
      <c r="G47" s="28"/>
      <c r="H47" s="28"/>
      <c r="I47" s="29"/>
      <c r="L47" s="8"/>
      <c r="M47" s="8"/>
      <c r="N47" s="8"/>
      <c r="S47" s="14"/>
      <c r="T47" s="15"/>
      <c r="U47" s="15"/>
    </row>
    <row r="48" spans="2:21" ht="15" customHeight="1" x14ac:dyDescent="0.2">
      <c r="B48" s="9">
        <v>367</v>
      </c>
      <c r="C48" s="10">
        <v>367</v>
      </c>
      <c r="D48" s="21" t="s">
        <v>35</v>
      </c>
      <c r="E48" s="22"/>
      <c r="F48" s="23"/>
      <c r="G48" s="11">
        <v>951247.03</v>
      </c>
      <c r="H48" s="11">
        <v>461013</v>
      </c>
      <c r="I48" s="12">
        <f>SUM(G48:H48)</f>
        <v>1412260.03</v>
      </c>
      <c r="L48" s="8"/>
      <c r="M48" s="8"/>
      <c r="N48" s="8"/>
      <c r="S48" s="14"/>
      <c r="T48" s="15"/>
      <c r="U48" s="15"/>
    </row>
    <row r="49" spans="2:23" ht="15" customHeight="1" x14ac:dyDescent="0.2">
      <c r="B49" s="9">
        <v>387</v>
      </c>
      <c r="C49" s="10">
        <v>387</v>
      </c>
      <c r="D49" s="21" t="s">
        <v>36</v>
      </c>
      <c r="E49" s="22"/>
      <c r="F49" s="23"/>
      <c r="G49" s="11">
        <v>291230.95</v>
      </c>
      <c r="H49" s="11">
        <v>268318</v>
      </c>
      <c r="I49" s="12">
        <f>SUM(G49:H49)</f>
        <v>559548.94999999995</v>
      </c>
      <c r="L49" s="8"/>
      <c r="M49" s="8"/>
      <c r="N49" s="8"/>
      <c r="S49" s="14"/>
      <c r="T49" s="15"/>
      <c r="U49" s="15"/>
    </row>
    <row r="50" spans="2:23" ht="15" customHeight="1" x14ac:dyDescent="0.2">
      <c r="B50" s="9">
        <v>405</v>
      </c>
      <c r="C50" s="10">
        <v>405</v>
      </c>
      <c r="D50" s="21" t="s">
        <v>37</v>
      </c>
      <c r="E50" s="22"/>
      <c r="F50" s="23"/>
      <c r="G50" s="11">
        <v>0</v>
      </c>
      <c r="H50" s="11">
        <v>1640651</v>
      </c>
      <c r="I50" s="12">
        <f>SUM(G50:H50)</f>
        <v>1640651</v>
      </c>
      <c r="L50" s="8"/>
      <c r="M50" s="8"/>
      <c r="N50" s="8"/>
      <c r="S50" s="14"/>
      <c r="T50" s="15"/>
      <c r="U50" s="15"/>
    </row>
    <row r="51" spans="2:23" ht="6.75" customHeight="1" x14ac:dyDescent="0.2">
      <c r="B51" s="27"/>
      <c r="C51" s="28"/>
      <c r="D51" s="28"/>
      <c r="E51" s="28"/>
      <c r="F51" s="28"/>
      <c r="G51" s="28"/>
      <c r="H51" s="28"/>
      <c r="I51" s="29"/>
      <c r="L51" s="8"/>
      <c r="M51" s="8"/>
      <c r="N51" s="8"/>
      <c r="S51" s="14"/>
      <c r="T51" s="15"/>
      <c r="U51" s="15"/>
    </row>
    <row r="52" spans="2:23" ht="15" customHeight="1" x14ac:dyDescent="0.2">
      <c r="B52" s="9">
        <v>428</v>
      </c>
      <c r="C52" s="10">
        <v>23</v>
      </c>
      <c r="D52" s="21" t="s">
        <v>38</v>
      </c>
      <c r="E52" s="22"/>
      <c r="F52" s="23"/>
      <c r="G52" s="11">
        <v>183449.52</v>
      </c>
      <c r="H52" s="11">
        <v>137180</v>
      </c>
      <c r="I52" s="12">
        <f t="shared" ref="I52:I58" si="3">SUM(G52:H52)</f>
        <v>320629.52</v>
      </c>
      <c r="L52" s="8"/>
      <c r="M52" s="8"/>
      <c r="N52" s="8"/>
      <c r="S52" s="14"/>
      <c r="T52" s="15"/>
      <c r="U52" s="15"/>
    </row>
    <row r="53" spans="2:23" ht="15" customHeight="1" x14ac:dyDescent="0.2">
      <c r="B53" s="9">
        <v>428</v>
      </c>
      <c r="C53" s="10">
        <v>75</v>
      </c>
      <c r="D53" s="21" t="s">
        <v>39</v>
      </c>
      <c r="E53" s="22"/>
      <c r="F53" s="23"/>
      <c r="G53" s="11">
        <v>583335.81999999995</v>
      </c>
      <c r="H53" s="11">
        <v>308034</v>
      </c>
      <c r="I53" s="12">
        <f t="shared" si="3"/>
        <v>891369.82</v>
      </c>
      <c r="L53" s="8"/>
      <c r="M53" s="8"/>
      <c r="N53" s="8"/>
      <c r="S53" s="14"/>
      <c r="T53" s="15"/>
      <c r="U53" s="15"/>
    </row>
    <row r="54" spans="2:23" ht="15" customHeight="1" x14ac:dyDescent="0.2">
      <c r="B54" s="9">
        <v>428</v>
      </c>
      <c r="C54" s="10">
        <v>257</v>
      </c>
      <c r="D54" s="21" t="s">
        <v>40</v>
      </c>
      <c r="E54" s="22"/>
      <c r="F54" s="23"/>
      <c r="G54" s="11">
        <v>0</v>
      </c>
      <c r="H54" s="11">
        <v>447128</v>
      </c>
      <c r="I54" s="12">
        <f t="shared" si="3"/>
        <v>447128</v>
      </c>
      <c r="L54" s="8"/>
      <c r="M54" s="8"/>
      <c r="N54" s="8"/>
      <c r="S54" s="14"/>
      <c r="T54" s="15"/>
      <c r="U54" s="15"/>
    </row>
    <row r="55" spans="2:23" ht="15" customHeight="1" x14ac:dyDescent="0.2">
      <c r="B55" s="9">
        <v>428</v>
      </c>
      <c r="C55" s="10">
        <v>447</v>
      </c>
      <c r="D55" s="21" t="s">
        <v>41</v>
      </c>
      <c r="E55" s="22"/>
      <c r="F55" s="23"/>
      <c r="G55" s="11">
        <v>1298767.31</v>
      </c>
      <c r="H55" s="11">
        <v>294175</v>
      </c>
      <c r="I55" s="12">
        <f t="shared" si="3"/>
        <v>1592942.31</v>
      </c>
      <c r="L55" s="8"/>
      <c r="M55" s="8"/>
      <c r="N55" s="8"/>
      <c r="S55" s="14"/>
      <c r="T55" s="15"/>
      <c r="U55" s="15"/>
    </row>
    <row r="56" spans="2:23" ht="15" customHeight="1" x14ac:dyDescent="0.2">
      <c r="B56" s="9">
        <v>428</v>
      </c>
      <c r="C56" s="10">
        <v>467</v>
      </c>
      <c r="D56" s="21" t="s">
        <v>42</v>
      </c>
      <c r="E56" s="22"/>
      <c r="F56" s="23"/>
      <c r="G56" s="11">
        <v>211363.28</v>
      </c>
      <c r="H56" s="11">
        <v>155271</v>
      </c>
      <c r="I56" s="12">
        <f t="shared" si="3"/>
        <v>366634.28</v>
      </c>
      <c r="L56" s="8"/>
      <c r="M56" s="8"/>
      <c r="N56" s="8"/>
      <c r="S56" s="14"/>
      <c r="T56" s="15"/>
      <c r="U56" s="15"/>
    </row>
    <row r="57" spans="2:23" ht="15" customHeight="1" x14ac:dyDescent="0.2">
      <c r="B57" s="9">
        <v>428</v>
      </c>
      <c r="C57" s="10">
        <v>531</v>
      </c>
      <c r="D57" s="21" t="s">
        <v>43</v>
      </c>
      <c r="E57" s="22"/>
      <c r="F57" s="23"/>
      <c r="G57" s="11">
        <v>256522.84</v>
      </c>
      <c r="H57" s="11">
        <v>271393</v>
      </c>
      <c r="I57" s="12">
        <f t="shared" si="3"/>
        <v>527915.84</v>
      </c>
      <c r="L57" s="8"/>
      <c r="M57" s="8"/>
      <c r="N57" s="8"/>
      <c r="S57" s="14"/>
      <c r="T57" s="15"/>
      <c r="U57" s="15"/>
    </row>
    <row r="58" spans="2:23" ht="15" customHeight="1" x14ac:dyDescent="0.2">
      <c r="B58" s="9">
        <v>428</v>
      </c>
      <c r="C58" s="10">
        <v>559</v>
      </c>
      <c r="D58" s="21" t="s">
        <v>44</v>
      </c>
      <c r="E58" s="22"/>
      <c r="F58" s="23"/>
      <c r="G58" s="11">
        <v>199587.94</v>
      </c>
      <c r="H58" s="11">
        <v>51378</v>
      </c>
      <c r="I58" s="12">
        <f t="shared" si="3"/>
        <v>250965.94</v>
      </c>
      <c r="L58" s="8"/>
      <c r="M58" s="8"/>
      <c r="N58" s="8"/>
      <c r="S58" s="14"/>
      <c r="T58" s="15"/>
      <c r="U58" s="15"/>
    </row>
    <row r="59" spans="2:23" ht="15" customHeight="1" x14ac:dyDescent="0.2">
      <c r="B59" s="30"/>
      <c r="C59" s="31"/>
      <c r="D59" s="31"/>
      <c r="E59" s="31"/>
      <c r="F59" s="32"/>
      <c r="G59" s="16">
        <f>SUM(G52:G58)</f>
        <v>2733026.7099999995</v>
      </c>
      <c r="H59" s="16">
        <f>SUM(H52:H58)</f>
        <v>1664559</v>
      </c>
      <c r="I59" s="17">
        <f>SUM(I52:I58)</f>
        <v>4397585.71</v>
      </c>
      <c r="L59" s="8"/>
      <c r="M59" s="8"/>
      <c r="N59" s="8"/>
      <c r="S59" s="14"/>
      <c r="T59" s="15"/>
      <c r="U59" s="15"/>
    </row>
    <row r="60" spans="2:23" ht="9" customHeight="1" x14ac:dyDescent="0.2">
      <c r="B60" s="27"/>
      <c r="C60" s="28"/>
      <c r="D60" s="28"/>
      <c r="E60" s="28"/>
      <c r="F60" s="28"/>
      <c r="G60" s="28"/>
      <c r="H60" s="28"/>
      <c r="I60" s="29"/>
      <c r="L60" s="8"/>
      <c r="M60" s="8"/>
      <c r="N60" s="8"/>
      <c r="S60" s="14"/>
      <c r="T60" s="15"/>
      <c r="U60" s="15"/>
    </row>
    <row r="61" spans="2:23" ht="15" customHeight="1" x14ac:dyDescent="0.2">
      <c r="B61" s="9">
        <v>447</v>
      </c>
      <c r="C61" s="10">
        <v>447</v>
      </c>
      <c r="D61" s="21" t="s">
        <v>45</v>
      </c>
      <c r="E61" s="22"/>
      <c r="F61" s="23"/>
      <c r="G61" s="11">
        <v>2763689.1</v>
      </c>
      <c r="H61" s="11">
        <v>571811</v>
      </c>
      <c r="I61" s="12">
        <f>SUM(G61:H61)</f>
        <v>3335500.1</v>
      </c>
      <c r="L61" s="8"/>
      <c r="M61" s="8"/>
      <c r="N61" s="8"/>
      <c r="S61" s="14"/>
      <c r="T61" s="15"/>
      <c r="U61" s="15"/>
    </row>
    <row r="62" spans="2:23" ht="8.25" customHeight="1" x14ac:dyDescent="0.2">
      <c r="B62" s="27"/>
      <c r="C62" s="28"/>
      <c r="D62" s="28"/>
      <c r="E62" s="28"/>
      <c r="F62" s="28"/>
      <c r="G62" s="28"/>
      <c r="H62" s="28"/>
      <c r="I62" s="29"/>
      <c r="L62" s="8"/>
      <c r="M62" s="8"/>
      <c r="N62" s="8"/>
      <c r="S62" s="14"/>
      <c r="T62" s="15"/>
      <c r="U62" s="15"/>
    </row>
    <row r="63" spans="2:23" ht="15" customHeight="1" x14ac:dyDescent="0.2">
      <c r="B63" s="9">
        <v>450</v>
      </c>
      <c r="C63" s="10">
        <v>53</v>
      </c>
      <c r="D63" s="21" t="s">
        <v>46</v>
      </c>
      <c r="E63" s="22"/>
      <c r="F63" s="23"/>
      <c r="G63" s="11">
        <v>561213.01</v>
      </c>
      <c r="H63" s="11">
        <v>259552</v>
      </c>
      <c r="I63" s="12">
        <f>SUM(G63:H63)</f>
        <v>820765.01</v>
      </c>
      <c r="L63" s="8"/>
      <c r="M63" s="8"/>
      <c r="N63" s="8"/>
      <c r="S63" s="14"/>
      <c r="T63" s="15"/>
      <c r="U63" s="15"/>
      <c r="V63" s="8"/>
      <c r="W63" s="8"/>
    </row>
    <row r="64" spans="2:23" ht="15" customHeight="1" x14ac:dyDescent="0.2">
      <c r="B64" s="9">
        <v>450</v>
      </c>
      <c r="C64" s="10">
        <v>155</v>
      </c>
      <c r="D64" s="21" t="s">
        <v>47</v>
      </c>
      <c r="E64" s="22"/>
      <c r="F64" s="23"/>
      <c r="G64" s="11">
        <v>0</v>
      </c>
      <c r="H64" s="11">
        <v>69576</v>
      </c>
      <c r="I64" s="12">
        <f>SUM(G64:H64)</f>
        <v>69576</v>
      </c>
      <c r="L64" s="8"/>
      <c r="M64" s="8"/>
      <c r="N64" s="8"/>
      <c r="S64" s="14"/>
      <c r="T64" s="15"/>
      <c r="U64" s="15"/>
      <c r="V64" s="8"/>
      <c r="W64" s="8"/>
    </row>
    <row r="65" spans="2:21" ht="15" customHeight="1" x14ac:dyDescent="0.2">
      <c r="B65" s="9">
        <v>450</v>
      </c>
      <c r="C65" s="10">
        <v>183</v>
      </c>
      <c r="D65" s="21" t="s">
        <v>48</v>
      </c>
      <c r="E65" s="22"/>
      <c r="F65" s="23"/>
      <c r="G65" s="11">
        <v>0</v>
      </c>
      <c r="H65" s="11">
        <v>293627</v>
      </c>
      <c r="I65" s="12">
        <f>SUM(G65:H65)</f>
        <v>293627</v>
      </c>
      <c r="L65" s="8"/>
      <c r="M65" s="8"/>
      <c r="N65" s="8"/>
      <c r="S65" s="14"/>
      <c r="T65" s="15"/>
      <c r="U65" s="15"/>
    </row>
    <row r="66" spans="2:21" ht="15" customHeight="1" x14ac:dyDescent="0.2">
      <c r="B66" s="9">
        <v>450</v>
      </c>
      <c r="C66" s="10">
        <v>512</v>
      </c>
      <c r="D66" s="21" t="s">
        <v>49</v>
      </c>
      <c r="E66" s="22"/>
      <c r="F66" s="23"/>
      <c r="G66" s="11">
        <v>0</v>
      </c>
      <c r="H66" s="11">
        <v>212478</v>
      </c>
      <c r="I66" s="12">
        <f>SUM(G66:H66)</f>
        <v>212478</v>
      </c>
      <c r="L66" s="8"/>
      <c r="M66" s="8"/>
      <c r="N66" s="8"/>
      <c r="S66" s="14"/>
      <c r="T66" s="15"/>
      <c r="U66" s="15"/>
    </row>
    <row r="67" spans="2:21" ht="15" customHeight="1" x14ac:dyDescent="0.2">
      <c r="B67" s="30"/>
      <c r="C67" s="31"/>
      <c r="D67" s="31"/>
      <c r="E67" s="31"/>
      <c r="F67" s="32"/>
      <c r="G67" s="16">
        <f>SUM(G63:G66)</f>
        <v>561213.01</v>
      </c>
      <c r="H67" s="16">
        <f>SUM(H63:H66)</f>
        <v>835233</v>
      </c>
      <c r="I67" s="17">
        <f>SUM(I63:I66)</f>
        <v>1396446.01</v>
      </c>
      <c r="L67" s="8"/>
      <c r="M67" s="8"/>
      <c r="N67" s="8"/>
      <c r="S67" s="14"/>
      <c r="T67" s="15"/>
      <c r="U67" s="15"/>
    </row>
    <row r="68" spans="2:21" ht="9.75" customHeight="1" x14ac:dyDescent="0.2">
      <c r="B68" s="27"/>
      <c r="C68" s="28"/>
      <c r="D68" s="28"/>
      <c r="E68" s="28"/>
      <c r="F68" s="28"/>
      <c r="G68" s="28"/>
      <c r="H68" s="28"/>
      <c r="I68" s="29"/>
      <c r="L68" s="8"/>
      <c r="M68" s="8"/>
      <c r="N68" s="8"/>
      <c r="S68" s="14"/>
      <c r="T68" s="15"/>
      <c r="U68" s="15"/>
    </row>
    <row r="69" spans="2:21" ht="15" customHeight="1" x14ac:dyDescent="0.2">
      <c r="B69" s="9">
        <v>467</v>
      </c>
      <c r="C69" s="10">
        <v>467</v>
      </c>
      <c r="D69" s="21" t="s">
        <v>50</v>
      </c>
      <c r="E69" s="22"/>
      <c r="F69" s="23"/>
      <c r="G69" s="11">
        <v>480270.49</v>
      </c>
      <c r="H69" s="11">
        <v>280393</v>
      </c>
      <c r="I69" s="12">
        <f>SUM(G69:H69)</f>
        <v>760663.49</v>
      </c>
      <c r="L69" s="8"/>
      <c r="M69" s="8"/>
      <c r="N69" s="8"/>
      <c r="S69" s="14"/>
      <c r="T69" s="15"/>
      <c r="U69" s="15"/>
    </row>
    <row r="70" spans="2:21" ht="15" customHeight="1" x14ac:dyDescent="0.2">
      <c r="B70" s="9">
        <v>485</v>
      </c>
      <c r="C70" s="10">
        <v>485</v>
      </c>
      <c r="D70" s="21" t="s">
        <v>51</v>
      </c>
      <c r="E70" s="22"/>
      <c r="F70" s="23"/>
      <c r="G70" s="11">
        <v>1379590.31</v>
      </c>
      <c r="H70" s="11">
        <v>2194185</v>
      </c>
      <c r="I70" s="12">
        <f>SUM(G70:H70)</f>
        <v>3573775.31</v>
      </c>
      <c r="L70" s="8"/>
      <c r="M70" s="8"/>
      <c r="N70" s="8"/>
      <c r="S70" s="14"/>
      <c r="T70" s="15"/>
      <c r="U70" s="15"/>
    </row>
    <row r="71" spans="2:21" ht="7.5" customHeight="1" x14ac:dyDescent="0.2">
      <c r="B71" s="27"/>
      <c r="C71" s="28"/>
      <c r="D71" s="28"/>
      <c r="E71" s="28"/>
      <c r="F71" s="28"/>
      <c r="G71" s="28"/>
      <c r="H71" s="28"/>
      <c r="I71" s="29"/>
      <c r="L71" s="8"/>
      <c r="M71" s="8"/>
      <c r="N71" s="8"/>
      <c r="S71" s="14"/>
      <c r="T71" s="15"/>
      <c r="U71" s="15"/>
    </row>
    <row r="72" spans="2:21" ht="15" customHeight="1" x14ac:dyDescent="0.2">
      <c r="B72" s="9">
        <v>493</v>
      </c>
      <c r="C72" s="10">
        <v>17</v>
      </c>
      <c r="D72" s="21" t="s">
        <v>52</v>
      </c>
      <c r="E72" s="22"/>
      <c r="F72" s="23"/>
      <c r="G72" s="11">
        <v>1541363.26</v>
      </c>
      <c r="H72" s="11">
        <v>1132568</v>
      </c>
      <c r="I72" s="12">
        <f>SUM(G72:H72)</f>
        <v>2673931.2599999998</v>
      </c>
      <c r="L72" s="8"/>
      <c r="M72" s="8"/>
      <c r="N72" s="8"/>
      <c r="S72" s="14"/>
      <c r="T72" s="15"/>
      <c r="U72" s="15"/>
    </row>
    <row r="73" spans="2:21" ht="15" customHeight="1" x14ac:dyDescent="0.2">
      <c r="B73" s="9">
        <v>493</v>
      </c>
      <c r="C73" s="10">
        <v>367</v>
      </c>
      <c r="D73" s="21" t="s">
        <v>53</v>
      </c>
      <c r="E73" s="22"/>
      <c r="F73" s="23"/>
      <c r="G73" s="11">
        <v>414506.07</v>
      </c>
      <c r="H73" s="11">
        <v>190504</v>
      </c>
      <c r="I73" s="12">
        <f>SUM(G73:H73)</f>
        <v>605010.07000000007</v>
      </c>
      <c r="L73" s="8"/>
      <c r="M73" s="8"/>
      <c r="N73" s="8"/>
      <c r="S73" s="14"/>
      <c r="T73" s="15"/>
      <c r="U73" s="15"/>
    </row>
    <row r="74" spans="2:21" ht="15" customHeight="1" x14ac:dyDescent="0.2">
      <c r="B74" s="30"/>
      <c r="C74" s="31"/>
      <c r="D74" s="31"/>
      <c r="E74" s="31"/>
      <c r="F74" s="32"/>
      <c r="G74" s="16">
        <f>SUM(G72:G73)</f>
        <v>1955869.33</v>
      </c>
      <c r="H74" s="16">
        <f>SUM(H72:H73)</f>
        <v>1323072</v>
      </c>
      <c r="I74" s="17">
        <f>SUM(I72:I73)</f>
        <v>3278941.33</v>
      </c>
      <c r="L74" s="8"/>
      <c r="M74" s="8"/>
      <c r="N74" s="8"/>
      <c r="S74" s="14"/>
      <c r="T74" s="15"/>
      <c r="U74" s="15"/>
    </row>
    <row r="75" spans="2:21" ht="8.25" customHeight="1" x14ac:dyDescent="0.2">
      <c r="B75" s="27"/>
      <c r="C75" s="28"/>
      <c r="D75" s="28"/>
      <c r="E75" s="28"/>
      <c r="F75" s="28"/>
      <c r="G75" s="28"/>
      <c r="H75" s="28"/>
      <c r="I75" s="29"/>
      <c r="L75" s="8"/>
      <c r="M75" s="8"/>
      <c r="N75" s="8"/>
      <c r="S75" s="14"/>
      <c r="T75" s="15"/>
      <c r="U75" s="15"/>
    </row>
    <row r="76" spans="2:21" ht="15" customHeight="1" x14ac:dyDescent="0.2">
      <c r="B76" s="9">
        <v>511</v>
      </c>
      <c r="C76" s="10">
        <v>511</v>
      </c>
      <c r="D76" s="21" t="s">
        <v>54</v>
      </c>
      <c r="E76" s="22"/>
      <c r="F76" s="23"/>
      <c r="G76" s="11">
        <v>1018318.08</v>
      </c>
      <c r="H76" s="11">
        <v>1290519</v>
      </c>
      <c r="I76" s="12">
        <f>SUM(G76:H76)</f>
        <v>2308837.08</v>
      </c>
      <c r="L76" s="8"/>
      <c r="M76" s="8"/>
      <c r="N76" s="8"/>
      <c r="S76" s="14"/>
      <c r="T76" s="15"/>
      <c r="U76" s="15"/>
    </row>
    <row r="77" spans="2:21" ht="15" customHeight="1" x14ac:dyDescent="0.2">
      <c r="B77" s="9">
        <v>531</v>
      </c>
      <c r="C77" s="10">
        <v>531</v>
      </c>
      <c r="D77" s="21" t="s">
        <v>55</v>
      </c>
      <c r="E77" s="22"/>
      <c r="F77" s="23"/>
      <c r="G77" s="11">
        <v>506256.94</v>
      </c>
      <c r="H77" s="11">
        <v>515709</v>
      </c>
      <c r="I77" s="12">
        <f>SUM(G77:H77)</f>
        <v>1021965.94</v>
      </c>
      <c r="L77" s="8"/>
      <c r="M77" s="8"/>
      <c r="N77" s="8"/>
      <c r="S77" s="14"/>
      <c r="T77" s="15"/>
      <c r="U77" s="15"/>
    </row>
    <row r="78" spans="2:21" ht="15" customHeight="1" x14ac:dyDescent="0.2">
      <c r="B78" s="9">
        <v>555</v>
      </c>
      <c r="C78" s="10">
        <v>555</v>
      </c>
      <c r="D78" s="21" t="s">
        <v>56</v>
      </c>
      <c r="E78" s="22"/>
      <c r="F78" s="23"/>
      <c r="G78" s="11">
        <v>5307918.63</v>
      </c>
      <c r="H78" s="11">
        <v>1225522</v>
      </c>
      <c r="I78" s="12">
        <f>SUM(G78:H78)</f>
        <v>6533440.6299999999</v>
      </c>
      <c r="L78" s="8"/>
      <c r="M78" s="8"/>
      <c r="N78" s="8"/>
      <c r="S78" s="14"/>
      <c r="T78" s="15"/>
      <c r="U78" s="15"/>
    </row>
    <row r="79" spans="2:21" ht="15" customHeight="1" x14ac:dyDescent="0.2">
      <c r="B79" s="9">
        <v>559</v>
      </c>
      <c r="C79" s="10">
        <v>559</v>
      </c>
      <c r="D79" s="21" t="s">
        <v>57</v>
      </c>
      <c r="E79" s="22"/>
      <c r="F79" s="23"/>
      <c r="G79" s="11">
        <v>495356.14</v>
      </c>
      <c r="H79" s="11">
        <v>125605</v>
      </c>
      <c r="I79" s="12">
        <f>SUM(G79:H79)</f>
        <v>620961.14</v>
      </c>
      <c r="L79" s="8"/>
      <c r="M79" s="8"/>
      <c r="N79" s="8"/>
      <c r="S79" s="14"/>
      <c r="T79" s="15"/>
      <c r="U79" s="15"/>
    </row>
    <row r="80" spans="2:21" ht="5.25" customHeight="1" x14ac:dyDescent="0.2">
      <c r="B80" s="27"/>
      <c r="C80" s="28"/>
      <c r="D80" s="28"/>
      <c r="E80" s="28"/>
      <c r="F80" s="28"/>
      <c r="G80" s="28"/>
      <c r="H80" s="28"/>
      <c r="I80" s="29"/>
      <c r="L80" s="8"/>
      <c r="M80" s="8"/>
      <c r="N80" s="8"/>
      <c r="S80" s="14"/>
      <c r="T80" s="15"/>
      <c r="U80" s="15"/>
    </row>
    <row r="81" spans="2:21" ht="15" customHeight="1" x14ac:dyDescent="0.2">
      <c r="B81" s="9">
        <v>581</v>
      </c>
      <c r="C81" s="10">
        <v>225</v>
      </c>
      <c r="D81" s="21" t="s">
        <v>58</v>
      </c>
      <c r="E81" s="22"/>
      <c r="F81" s="23"/>
      <c r="G81" s="11">
        <v>0</v>
      </c>
      <c r="H81" s="11">
        <v>2538343</v>
      </c>
      <c r="I81" s="12">
        <f>SUM(G81:H81)</f>
        <v>2538343</v>
      </c>
      <c r="L81" s="8"/>
      <c r="M81" s="8"/>
      <c r="N81" s="8"/>
      <c r="S81" s="14"/>
      <c r="T81" s="15"/>
      <c r="U81" s="15"/>
    </row>
    <row r="82" spans="2:21" ht="15" customHeight="1" x14ac:dyDescent="0.2">
      <c r="B82" s="9">
        <v>581</v>
      </c>
      <c r="C82" s="10">
        <v>227</v>
      </c>
      <c r="D82" s="21" t="s">
        <v>59</v>
      </c>
      <c r="E82" s="22"/>
      <c r="F82" s="23"/>
      <c r="G82" s="11">
        <v>147093.01</v>
      </c>
      <c r="H82" s="11">
        <v>334320</v>
      </c>
      <c r="I82" s="12">
        <f>SUM(G82:H82)</f>
        <v>481413.01</v>
      </c>
      <c r="L82" s="8"/>
      <c r="M82" s="8"/>
      <c r="N82" s="8"/>
      <c r="S82" s="14"/>
      <c r="T82" s="15"/>
      <c r="U82" s="15"/>
    </row>
    <row r="83" spans="2:21" ht="15" customHeight="1" x14ac:dyDescent="0.2">
      <c r="B83" s="9">
        <v>581</v>
      </c>
      <c r="C83" s="10">
        <v>405</v>
      </c>
      <c r="D83" s="21" t="s">
        <v>60</v>
      </c>
      <c r="E83" s="22"/>
      <c r="F83" s="23"/>
      <c r="G83" s="11">
        <v>0</v>
      </c>
      <c r="H83" s="11">
        <v>711874</v>
      </c>
      <c r="I83" s="12">
        <f>SUM(G83:H83)</f>
        <v>711874</v>
      </c>
      <c r="L83" s="8"/>
      <c r="M83" s="8"/>
      <c r="N83" s="8"/>
      <c r="S83" s="14"/>
      <c r="T83" s="15"/>
      <c r="U83" s="15"/>
    </row>
    <row r="84" spans="2:21" ht="15" customHeight="1" x14ac:dyDescent="0.2">
      <c r="B84" s="9">
        <v>581</v>
      </c>
      <c r="C84" s="10">
        <v>485</v>
      </c>
      <c r="D84" s="21" t="s">
        <v>61</v>
      </c>
      <c r="E84" s="22"/>
      <c r="F84" s="23"/>
      <c r="G84" s="11">
        <v>635881.29</v>
      </c>
      <c r="H84" s="11">
        <v>1132354</v>
      </c>
      <c r="I84" s="12">
        <f>SUM(G84:H84)</f>
        <v>1768235.29</v>
      </c>
      <c r="L84" s="8"/>
      <c r="M84" s="8"/>
      <c r="N84" s="8"/>
      <c r="S84" s="14"/>
      <c r="T84" s="15"/>
      <c r="U84" s="15"/>
    </row>
    <row r="85" spans="2:21" ht="15.75" customHeight="1" thickBot="1" x14ac:dyDescent="0.25">
      <c r="B85" s="24"/>
      <c r="C85" s="25"/>
      <c r="D85" s="25"/>
      <c r="E85" s="25"/>
      <c r="F85" s="26"/>
      <c r="G85" s="18">
        <f>SUM(G81:G84)</f>
        <v>782974.3</v>
      </c>
      <c r="H85" s="18">
        <f>SUM(H81:H84)</f>
        <v>4716891</v>
      </c>
      <c r="I85" s="19">
        <f>SUM(I81:I84)</f>
        <v>5499865.2999999998</v>
      </c>
      <c r="L85" s="8"/>
      <c r="M85" s="8"/>
      <c r="N85" s="8"/>
      <c r="S85" s="14"/>
      <c r="T85" s="15"/>
      <c r="U85" s="15"/>
    </row>
    <row r="86" spans="2:21" x14ac:dyDescent="0.2">
      <c r="S86" s="15"/>
      <c r="T86" s="15"/>
      <c r="U86" s="15"/>
    </row>
    <row r="87" spans="2:21" x14ac:dyDescent="0.2">
      <c r="S87" s="15"/>
      <c r="T87" s="15"/>
      <c r="U87" s="15"/>
    </row>
    <row r="88" spans="2:21" x14ac:dyDescent="0.2">
      <c r="S88" s="15"/>
      <c r="T88" s="15"/>
      <c r="U88" s="15"/>
    </row>
    <row r="89" spans="2:21" x14ac:dyDescent="0.2">
      <c r="S89" s="15"/>
      <c r="T89" s="15"/>
      <c r="U89" s="15"/>
    </row>
    <row r="90" spans="2:21" x14ac:dyDescent="0.2">
      <c r="S90" s="15"/>
      <c r="T90" s="15"/>
      <c r="U90" s="15"/>
    </row>
    <row r="91" spans="2:21" x14ac:dyDescent="0.2">
      <c r="S91" s="15"/>
      <c r="T91" s="15"/>
      <c r="U91" s="15"/>
    </row>
    <row r="92" spans="2:21" x14ac:dyDescent="0.2">
      <c r="S92" s="15"/>
      <c r="T92" s="15"/>
      <c r="U92" s="15"/>
    </row>
    <row r="93" spans="2:21" x14ac:dyDescent="0.2">
      <c r="S93" s="15"/>
      <c r="T93" s="15"/>
      <c r="U93" s="15"/>
    </row>
    <row r="94" spans="2:21" x14ac:dyDescent="0.2">
      <c r="S94" s="15"/>
      <c r="T94" s="15"/>
      <c r="U94" s="15"/>
    </row>
    <row r="95" spans="2:21" x14ac:dyDescent="0.2">
      <c r="S95" s="15"/>
      <c r="T95" s="15"/>
      <c r="U95" s="15"/>
    </row>
    <row r="96" spans="2:21" x14ac:dyDescent="0.2">
      <c r="S96" s="15"/>
      <c r="T96" s="15"/>
      <c r="U96" s="15"/>
    </row>
    <row r="97" spans="2:21" x14ac:dyDescent="0.2">
      <c r="S97" s="15"/>
      <c r="T97" s="15"/>
      <c r="U97" s="15"/>
    </row>
    <row r="98" spans="2:21" x14ac:dyDescent="0.2">
      <c r="S98" s="15"/>
      <c r="T98" s="15"/>
      <c r="U98" s="15"/>
    </row>
    <row r="99" spans="2:21" x14ac:dyDescent="0.2">
      <c r="S99" s="15"/>
      <c r="T99" s="15"/>
      <c r="U99" s="15"/>
    </row>
    <row r="100" spans="2:21" x14ac:dyDescent="0.2">
      <c r="S100" s="15"/>
      <c r="T100" s="15"/>
      <c r="U100" s="15"/>
    </row>
    <row r="101" spans="2:21" x14ac:dyDescent="0.2">
      <c r="S101" s="15"/>
      <c r="T101" s="15"/>
      <c r="U101" s="15"/>
    </row>
    <row r="102" spans="2:21" x14ac:dyDescent="0.2">
      <c r="S102" s="15"/>
      <c r="T102" s="15"/>
      <c r="U102" s="15"/>
    </row>
    <row r="103" spans="2:21" x14ac:dyDescent="0.2">
      <c r="S103" s="15"/>
      <c r="T103" s="15"/>
      <c r="U103" s="15"/>
    </row>
    <row r="104" spans="2:21" x14ac:dyDescent="0.2">
      <c r="S104" s="15"/>
      <c r="T104" s="15"/>
      <c r="U104" s="15"/>
    </row>
    <row r="105" spans="2:21" x14ac:dyDescent="0.2">
      <c r="S105" s="15"/>
      <c r="T105" s="15"/>
      <c r="U105" s="15"/>
    </row>
    <row r="106" spans="2:21" x14ac:dyDescent="0.2">
      <c r="S106" s="15"/>
      <c r="T106" s="15"/>
      <c r="U106" s="15"/>
    </row>
    <row r="107" spans="2:21" x14ac:dyDescent="0.2">
      <c r="S107" s="15"/>
      <c r="T107" s="15"/>
      <c r="U107" s="15"/>
    </row>
    <row r="108" spans="2:21" x14ac:dyDescent="0.2">
      <c r="B108" s="20"/>
      <c r="S108" s="15"/>
      <c r="T108" s="15"/>
      <c r="U108" s="15"/>
    </row>
    <row r="109" spans="2:21" x14ac:dyDescent="0.2">
      <c r="B109" s="20"/>
      <c r="S109" s="15"/>
      <c r="T109" s="15"/>
      <c r="U109" s="15"/>
    </row>
    <row r="110" spans="2:21" x14ac:dyDescent="0.2">
      <c r="B110" s="20"/>
      <c r="S110" s="15"/>
      <c r="T110" s="15"/>
      <c r="U110" s="15"/>
    </row>
    <row r="111" spans="2:21" x14ac:dyDescent="0.2">
      <c r="B111" s="20"/>
      <c r="S111" s="15"/>
      <c r="T111" s="15"/>
      <c r="U111" s="15"/>
    </row>
    <row r="112" spans="2:21" x14ac:dyDescent="0.2">
      <c r="B112" s="20"/>
      <c r="S112" s="15"/>
      <c r="T112" s="15"/>
      <c r="U112" s="15"/>
    </row>
    <row r="113" spans="2:21" x14ac:dyDescent="0.2">
      <c r="B113" s="20"/>
      <c r="S113" s="15"/>
      <c r="T113" s="15"/>
      <c r="U113" s="15"/>
    </row>
    <row r="114" spans="2:21" x14ac:dyDescent="0.2">
      <c r="B114" s="20"/>
      <c r="S114" s="15"/>
      <c r="T114" s="15"/>
      <c r="U114" s="15"/>
    </row>
    <row r="115" spans="2:21" x14ac:dyDescent="0.2">
      <c r="B115" s="20"/>
      <c r="S115" s="15"/>
      <c r="T115" s="15"/>
      <c r="U115" s="15"/>
    </row>
    <row r="116" spans="2:21" x14ac:dyDescent="0.2">
      <c r="B116" s="20"/>
      <c r="S116" s="15"/>
      <c r="T116" s="15"/>
      <c r="U116" s="15"/>
    </row>
    <row r="117" spans="2:21" x14ac:dyDescent="0.2">
      <c r="B117" s="20"/>
      <c r="S117" s="15"/>
      <c r="T117" s="15"/>
      <c r="U117" s="15"/>
    </row>
    <row r="118" spans="2:21" x14ac:dyDescent="0.2">
      <c r="B118" s="20"/>
      <c r="S118" s="15"/>
      <c r="T118" s="15"/>
      <c r="U118" s="15"/>
    </row>
    <row r="119" spans="2:21" x14ac:dyDescent="0.2">
      <c r="B119" s="20"/>
      <c r="S119" s="15"/>
      <c r="T119" s="15"/>
      <c r="U119" s="15"/>
    </row>
    <row r="120" spans="2:21" x14ac:dyDescent="0.2">
      <c r="B120" s="20"/>
      <c r="S120" s="15"/>
      <c r="T120" s="15"/>
      <c r="U120" s="15"/>
    </row>
    <row r="121" spans="2:21" x14ac:dyDescent="0.2">
      <c r="B121" s="20"/>
      <c r="S121" s="15"/>
      <c r="T121" s="15"/>
      <c r="U121" s="15"/>
    </row>
    <row r="122" spans="2:21" x14ac:dyDescent="0.2">
      <c r="B122" s="20"/>
      <c r="S122" s="15"/>
      <c r="T122" s="15"/>
      <c r="U122" s="15"/>
    </row>
    <row r="123" spans="2:21" x14ac:dyDescent="0.2">
      <c r="B123" s="20"/>
      <c r="S123" s="15"/>
      <c r="T123" s="15"/>
      <c r="U123" s="15"/>
    </row>
    <row r="124" spans="2:21" x14ac:dyDescent="0.2">
      <c r="B124" s="20"/>
      <c r="S124" s="15"/>
      <c r="T124" s="15"/>
      <c r="U124" s="15"/>
    </row>
    <row r="125" spans="2:21" x14ac:dyDescent="0.2">
      <c r="B125" s="20"/>
      <c r="S125" s="15"/>
      <c r="T125" s="15"/>
      <c r="U125" s="15"/>
    </row>
    <row r="126" spans="2:21" x14ac:dyDescent="0.2">
      <c r="B126" s="20"/>
      <c r="S126" s="15"/>
      <c r="T126" s="15"/>
      <c r="U126" s="15"/>
    </row>
    <row r="127" spans="2:21" x14ac:dyDescent="0.2">
      <c r="B127" s="20"/>
      <c r="S127" s="15"/>
      <c r="T127" s="15"/>
      <c r="U127" s="15"/>
    </row>
    <row r="128" spans="2:21" x14ac:dyDescent="0.2">
      <c r="B128" s="20"/>
      <c r="S128" s="15"/>
      <c r="T128" s="15"/>
      <c r="U128" s="15"/>
    </row>
    <row r="129" spans="2:21" x14ac:dyDescent="0.2">
      <c r="B129" s="20"/>
      <c r="S129" s="15"/>
      <c r="T129" s="15"/>
      <c r="U129" s="15"/>
    </row>
    <row r="130" spans="2:21" x14ac:dyDescent="0.2">
      <c r="B130" s="20"/>
      <c r="S130" s="15"/>
      <c r="T130" s="15"/>
      <c r="U130" s="15"/>
    </row>
    <row r="131" spans="2:21" x14ac:dyDescent="0.2">
      <c r="B131" s="20"/>
      <c r="S131" s="15"/>
      <c r="T131" s="15"/>
      <c r="U131" s="15"/>
    </row>
    <row r="132" spans="2:21" x14ac:dyDescent="0.2">
      <c r="B132" s="20"/>
      <c r="S132" s="15"/>
      <c r="T132" s="15"/>
      <c r="U132" s="15"/>
    </row>
    <row r="133" spans="2:21" x14ac:dyDescent="0.2">
      <c r="B133" s="20"/>
      <c r="S133" s="15"/>
      <c r="T133" s="15"/>
      <c r="U133" s="15"/>
    </row>
    <row r="134" spans="2:21" x14ac:dyDescent="0.2">
      <c r="B134" s="20"/>
      <c r="S134" s="15"/>
      <c r="T134" s="15"/>
      <c r="U134" s="15"/>
    </row>
    <row r="135" spans="2:21" x14ac:dyDescent="0.2">
      <c r="B135" s="20"/>
      <c r="S135" s="15"/>
      <c r="T135" s="15"/>
      <c r="U135" s="15"/>
    </row>
    <row r="136" spans="2:21" ht="15" x14ac:dyDescent="0.2">
      <c r="B136"/>
      <c r="C136" s="8"/>
      <c r="S136" s="15"/>
      <c r="T136" s="15"/>
      <c r="U136" s="15"/>
    </row>
    <row r="137" spans="2:21" ht="15" x14ac:dyDescent="0.2">
      <c r="B137"/>
      <c r="C137" s="8"/>
      <c r="S137" s="15"/>
      <c r="T137" s="15"/>
      <c r="U137" s="15"/>
    </row>
    <row r="138" spans="2:21" ht="15" x14ac:dyDescent="0.2">
      <c r="B138"/>
      <c r="C138" s="8"/>
      <c r="S138" s="15"/>
      <c r="T138" s="15"/>
      <c r="U138" s="15"/>
    </row>
    <row r="139" spans="2:21" ht="15" x14ac:dyDescent="0.2">
      <c r="B139"/>
      <c r="C139" s="8"/>
      <c r="S139" s="15"/>
      <c r="T139" s="15"/>
      <c r="U139" s="15"/>
    </row>
    <row r="140" spans="2:21" ht="15" x14ac:dyDescent="0.2">
      <c r="B140"/>
      <c r="C140" s="8"/>
      <c r="S140" s="15"/>
      <c r="T140" s="15"/>
      <c r="U140" s="15"/>
    </row>
    <row r="141" spans="2:21" ht="15" x14ac:dyDescent="0.2">
      <c r="B141"/>
      <c r="C141" s="8"/>
      <c r="S141" s="15"/>
      <c r="T141" s="15"/>
      <c r="U141" s="15"/>
    </row>
    <row r="142" spans="2:21" ht="15" x14ac:dyDescent="0.2">
      <c r="B142"/>
      <c r="C142" s="8"/>
      <c r="S142" s="15"/>
      <c r="T142" s="15"/>
      <c r="U142" s="15"/>
    </row>
    <row r="143" spans="2:21" ht="15" x14ac:dyDescent="0.2">
      <c r="B143"/>
      <c r="C143" s="8"/>
      <c r="S143" s="15"/>
      <c r="T143" s="15"/>
      <c r="U143" s="15"/>
    </row>
    <row r="144" spans="2:21" ht="15" x14ac:dyDescent="0.2">
      <c r="B144"/>
      <c r="C144" s="8"/>
      <c r="S144" s="15"/>
      <c r="T144" s="15"/>
      <c r="U144" s="15"/>
    </row>
    <row r="145" spans="2:21" ht="15" x14ac:dyDescent="0.2">
      <c r="B145"/>
      <c r="C145" s="8"/>
      <c r="S145" s="15"/>
      <c r="T145" s="15"/>
      <c r="U145" s="15"/>
    </row>
    <row r="146" spans="2:21" ht="15" x14ac:dyDescent="0.2">
      <c r="B146"/>
      <c r="C146" s="8"/>
      <c r="S146" s="15"/>
      <c r="T146" s="15"/>
      <c r="U146" s="15"/>
    </row>
    <row r="147" spans="2:21" ht="15" x14ac:dyDescent="0.2">
      <c r="B147"/>
      <c r="C147" s="8"/>
      <c r="S147" s="15"/>
      <c r="T147" s="15"/>
      <c r="U147" s="15"/>
    </row>
    <row r="148" spans="2:21" ht="15" x14ac:dyDescent="0.2">
      <c r="B148"/>
      <c r="C148" s="8"/>
      <c r="S148" s="15"/>
      <c r="T148" s="15"/>
      <c r="U148" s="15"/>
    </row>
    <row r="149" spans="2:21" ht="15" x14ac:dyDescent="0.2">
      <c r="B149"/>
      <c r="C149" s="8"/>
      <c r="S149" s="15"/>
      <c r="T149" s="15"/>
      <c r="U149" s="15"/>
    </row>
    <row r="150" spans="2:21" ht="15" x14ac:dyDescent="0.2">
      <c r="B150"/>
      <c r="C150" s="8"/>
      <c r="S150" s="15"/>
      <c r="T150" s="15"/>
      <c r="U150" s="15"/>
    </row>
    <row r="151" spans="2:21" ht="15" x14ac:dyDescent="0.2">
      <c r="B151"/>
      <c r="C151" s="8"/>
      <c r="S151" s="15"/>
      <c r="T151" s="15"/>
      <c r="U151" s="15"/>
    </row>
    <row r="152" spans="2:21" ht="15" x14ac:dyDescent="0.2">
      <c r="B152"/>
      <c r="C152" s="8"/>
      <c r="S152" s="15"/>
      <c r="T152" s="15"/>
      <c r="U152" s="15"/>
    </row>
    <row r="153" spans="2:21" ht="15" x14ac:dyDescent="0.2">
      <c r="B153"/>
      <c r="C153" s="8"/>
      <c r="S153" s="15"/>
      <c r="T153" s="15"/>
      <c r="U153" s="15"/>
    </row>
    <row r="154" spans="2:21" ht="15" x14ac:dyDescent="0.2">
      <c r="B154"/>
      <c r="C154" s="8"/>
      <c r="S154" s="15"/>
      <c r="T154" s="15"/>
      <c r="U154" s="15"/>
    </row>
    <row r="155" spans="2:21" ht="15" x14ac:dyDescent="0.2">
      <c r="B155"/>
      <c r="C155" s="8"/>
      <c r="S155" s="15"/>
      <c r="T155" s="15"/>
      <c r="U155" s="15"/>
    </row>
    <row r="156" spans="2:21" ht="15" x14ac:dyDescent="0.2">
      <c r="B156"/>
      <c r="C156" s="8"/>
      <c r="S156" s="15"/>
      <c r="T156" s="15"/>
      <c r="U156" s="15"/>
    </row>
    <row r="157" spans="2:21" ht="15" x14ac:dyDescent="0.2">
      <c r="B157"/>
      <c r="C157" s="8"/>
      <c r="S157" s="15"/>
      <c r="T157" s="15"/>
      <c r="U157" s="15"/>
    </row>
    <row r="158" spans="2:21" ht="15" x14ac:dyDescent="0.2">
      <c r="B158"/>
      <c r="C158" s="8"/>
      <c r="S158" s="15"/>
      <c r="T158" s="15"/>
      <c r="U158" s="15"/>
    </row>
    <row r="159" spans="2:21" ht="15" x14ac:dyDescent="0.2">
      <c r="B159"/>
      <c r="C159" s="8"/>
      <c r="S159" s="15"/>
      <c r="T159" s="15"/>
      <c r="U159" s="15"/>
    </row>
    <row r="160" spans="2:21" ht="15" x14ac:dyDescent="0.2">
      <c r="B160"/>
      <c r="C160" s="8"/>
      <c r="S160" s="15"/>
      <c r="T160" s="15"/>
      <c r="U160" s="15"/>
    </row>
    <row r="161" spans="2:21" ht="15" x14ac:dyDescent="0.2">
      <c r="B161"/>
      <c r="C161" s="8"/>
      <c r="S161" s="15"/>
      <c r="T161" s="15"/>
      <c r="U161" s="15"/>
    </row>
    <row r="162" spans="2:21" ht="15" x14ac:dyDescent="0.2">
      <c r="B162"/>
      <c r="C162" s="8"/>
      <c r="S162" s="15"/>
      <c r="T162" s="15"/>
      <c r="U162" s="15"/>
    </row>
    <row r="163" spans="2:21" ht="15" x14ac:dyDescent="0.2">
      <c r="B163"/>
      <c r="C163" s="8"/>
      <c r="S163" s="15"/>
      <c r="T163" s="15"/>
      <c r="U163" s="15"/>
    </row>
    <row r="164" spans="2:21" x14ac:dyDescent="0.2">
      <c r="S164" s="15"/>
      <c r="T164" s="15"/>
      <c r="U164" s="15"/>
    </row>
    <row r="165" spans="2:21" x14ac:dyDescent="0.2">
      <c r="S165" s="15"/>
      <c r="T165" s="15"/>
      <c r="U165" s="15"/>
    </row>
    <row r="166" spans="2:21" x14ac:dyDescent="0.2">
      <c r="S166" s="15"/>
      <c r="T166" s="15"/>
      <c r="U166" s="15"/>
    </row>
    <row r="167" spans="2:21" x14ac:dyDescent="0.2">
      <c r="S167" s="15"/>
      <c r="T167" s="15"/>
      <c r="U167" s="15"/>
    </row>
    <row r="168" spans="2:21" x14ac:dyDescent="0.2">
      <c r="S168" s="15"/>
      <c r="T168" s="15"/>
      <c r="U168" s="15"/>
    </row>
    <row r="169" spans="2:21" x14ac:dyDescent="0.2">
      <c r="S169" s="15"/>
      <c r="T169" s="15"/>
      <c r="U169" s="15"/>
    </row>
    <row r="170" spans="2:21" x14ac:dyDescent="0.2">
      <c r="S170" s="15"/>
      <c r="T170" s="15"/>
      <c r="U170" s="15"/>
    </row>
    <row r="171" spans="2:21" x14ac:dyDescent="0.2">
      <c r="S171" s="15"/>
      <c r="T171" s="15"/>
      <c r="U171" s="15"/>
    </row>
    <row r="172" spans="2:21" x14ac:dyDescent="0.2">
      <c r="S172" s="15"/>
      <c r="T172" s="15"/>
      <c r="U172" s="15"/>
    </row>
    <row r="173" spans="2:21" x14ac:dyDescent="0.2">
      <c r="S173" s="15"/>
      <c r="T173" s="15"/>
      <c r="U173" s="15"/>
    </row>
    <row r="174" spans="2:21" x14ac:dyDescent="0.2">
      <c r="S174" s="15"/>
      <c r="T174" s="15"/>
      <c r="U174" s="15"/>
    </row>
    <row r="175" spans="2:21" x14ac:dyDescent="0.2">
      <c r="S175" s="15"/>
      <c r="T175" s="15"/>
      <c r="U175" s="15"/>
    </row>
    <row r="176" spans="2:21" x14ac:dyDescent="0.2">
      <c r="S176" s="15"/>
      <c r="T176" s="15"/>
      <c r="U176" s="15"/>
    </row>
    <row r="177" spans="19:21" x14ac:dyDescent="0.2">
      <c r="S177" s="15"/>
      <c r="T177" s="15"/>
      <c r="U177" s="15"/>
    </row>
    <row r="178" spans="19:21" x14ac:dyDescent="0.2">
      <c r="S178" s="15"/>
      <c r="T178" s="15"/>
      <c r="U178" s="15"/>
    </row>
    <row r="179" spans="19:21" x14ac:dyDescent="0.2">
      <c r="S179" s="15"/>
      <c r="T179" s="15"/>
      <c r="U179" s="15"/>
    </row>
    <row r="180" spans="19:21" x14ac:dyDescent="0.2">
      <c r="S180" s="15"/>
      <c r="T180" s="15"/>
      <c r="U180" s="15"/>
    </row>
    <row r="181" spans="19:21" x14ac:dyDescent="0.2">
      <c r="S181" s="15"/>
      <c r="T181" s="15"/>
      <c r="U181" s="15"/>
    </row>
    <row r="182" spans="19:21" x14ac:dyDescent="0.2">
      <c r="S182" s="15"/>
      <c r="T182" s="15"/>
      <c r="U182" s="15"/>
    </row>
    <row r="183" spans="19:21" x14ac:dyDescent="0.2">
      <c r="S183" s="15"/>
      <c r="T183" s="15"/>
      <c r="U183" s="15"/>
    </row>
    <row r="184" spans="19:21" x14ac:dyDescent="0.2">
      <c r="S184" s="15"/>
      <c r="T184" s="15"/>
      <c r="U184" s="15"/>
    </row>
    <row r="185" spans="19:21" x14ac:dyDescent="0.2">
      <c r="S185" s="15"/>
      <c r="T185" s="15"/>
      <c r="U185" s="15"/>
    </row>
    <row r="186" spans="19:21" x14ac:dyDescent="0.2">
      <c r="S186" s="15"/>
      <c r="T186" s="15"/>
      <c r="U186" s="15"/>
    </row>
    <row r="187" spans="19:21" x14ac:dyDescent="0.2">
      <c r="S187" s="15"/>
      <c r="T187" s="15"/>
      <c r="U187" s="15"/>
    </row>
  </sheetData>
  <mergeCells count="80">
    <mergeCell ref="D17:F17"/>
    <mergeCell ref="B5:I5"/>
    <mergeCell ref="D6:F6"/>
    <mergeCell ref="B7:I7"/>
    <mergeCell ref="D8:F8"/>
    <mergeCell ref="D9:F9"/>
    <mergeCell ref="D10:F10"/>
    <mergeCell ref="D11:F11"/>
    <mergeCell ref="D12:F12"/>
    <mergeCell ref="D13:F13"/>
    <mergeCell ref="D14:F14"/>
    <mergeCell ref="B16:I16"/>
    <mergeCell ref="D29:F29"/>
    <mergeCell ref="D18:F18"/>
    <mergeCell ref="D19:F19"/>
    <mergeCell ref="D20:F20"/>
    <mergeCell ref="D21:F21"/>
    <mergeCell ref="D22:F22"/>
    <mergeCell ref="B23:F23"/>
    <mergeCell ref="B24:I24"/>
    <mergeCell ref="D25:F25"/>
    <mergeCell ref="D26:F26"/>
    <mergeCell ref="D27:F27"/>
    <mergeCell ref="D28:F28"/>
    <mergeCell ref="D41:F41"/>
    <mergeCell ref="D30:F30"/>
    <mergeCell ref="D31:F31"/>
    <mergeCell ref="B32:I32"/>
    <mergeCell ref="D33:F33"/>
    <mergeCell ref="D34:F34"/>
    <mergeCell ref="B35:F35"/>
    <mergeCell ref="B36:I36"/>
    <mergeCell ref="D37:F37"/>
    <mergeCell ref="D38:F38"/>
    <mergeCell ref="B39:F39"/>
    <mergeCell ref="B40:I40"/>
    <mergeCell ref="D53:F53"/>
    <mergeCell ref="B42:I42"/>
    <mergeCell ref="D43:F43"/>
    <mergeCell ref="D44:F44"/>
    <mergeCell ref="D45:F45"/>
    <mergeCell ref="B46:F46"/>
    <mergeCell ref="B47:I47"/>
    <mergeCell ref="D48:F48"/>
    <mergeCell ref="D49:F49"/>
    <mergeCell ref="D50:F50"/>
    <mergeCell ref="B51:I51"/>
    <mergeCell ref="D52:F52"/>
    <mergeCell ref="D65:F65"/>
    <mergeCell ref="D54:F54"/>
    <mergeCell ref="D55:F55"/>
    <mergeCell ref="D56:F56"/>
    <mergeCell ref="D57:F57"/>
    <mergeCell ref="D58:F58"/>
    <mergeCell ref="B59:F59"/>
    <mergeCell ref="B60:I60"/>
    <mergeCell ref="D61:F61"/>
    <mergeCell ref="B62:I62"/>
    <mergeCell ref="D63:F63"/>
    <mergeCell ref="D64:F64"/>
    <mergeCell ref="D77:F77"/>
    <mergeCell ref="D66:F66"/>
    <mergeCell ref="B67:F67"/>
    <mergeCell ref="B68:I68"/>
    <mergeCell ref="D69:F69"/>
    <mergeCell ref="D70:F70"/>
    <mergeCell ref="B71:I71"/>
    <mergeCell ref="D72:F72"/>
    <mergeCell ref="D73:F73"/>
    <mergeCell ref="B74:F74"/>
    <mergeCell ref="B75:I75"/>
    <mergeCell ref="D76:F76"/>
    <mergeCell ref="D84:F84"/>
    <mergeCell ref="B85:F85"/>
    <mergeCell ref="D78:F78"/>
    <mergeCell ref="D79:F79"/>
    <mergeCell ref="B80:I80"/>
    <mergeCell ref="D81:F81"/>
    <mergeCell ref="D82:F82"/>
    <mergeCell ref="D83:F83"/>
  </mergeCells>
  <pageMargins left="1.25" right="1" top="1" bottom="1" header="0.5" footer="0.5"/>
  <pageSetup scale="81" orientation="portrait" r:id="rId1"/>
  <headerFooter alignWithMargins="0">
    <oddHeader xml:space="preserve">&amp;CFY2024 September 1st - Adequate Education Aid Summary
Towns in Split Cooperatives
&amp;R&amp;10Sep 1, 2023
&amp;12
</oddHeader>
    <oddFooter>&amp;C&amp;10page &amp;P of &amp;N</oddFooter>
  </headerFooter>
  <rowBreaks count="1" manualBreakCount="1">
    <brk id="47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FY24-DRA-split totals</vt:lpstr>
      <vt:lpstr>'FY24-DRA-split totals'!Print_Area</vt:lpstr>
      <vt:lpstr>'FY24-DRA-split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dcterms:created xsi:type="dcterms:W3CDTF">2023-08-16T18:34:52Z</dcterms:created>
  <dcterms:modified xsi:type="dcterms:W3CDTF">2023-08-18T17:59:42Z</dcterms:modified>
</cp:coreProperties>
</file>