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SA\Grants\Lease Aid\Reports for Website\"/>
    </mc:Choice>
  </mc:AlternateContent>
  <xr:revisionPtr revIDLastSave="0" documentId="13_ncr:1_{C8866893-E1B3-47F2-9BFF-261B2775DD27}" xr6:coauthVersionLast="47" xr6:coauthVersionMax="47" xr10:uidLastSave="{00000000-0000-0000-0000-000000000000}"/>
  <bookViews>
    <workbookView xWindow="-25320" yWindow="-2295" windowWidth="25440" windowHeight="15390" xr2:uid="{D2441157-75BC-4E29-9978-B9873841C1A1}"/>
  </bookViews>
  <sheets>
    <sheet name="2023" sheetId="3" r:id="rId1"/>
    <sheet name="Sheet1" sheetId="1" r:id="rId2"/>
  </sheets>
  <definedNames>
    <definedName name="data16" localSheetId="0">#REF!</definedName>
    <definedName name="data16">#REF!</definedName>
    <definedName name="_xlnm.Print_Area" localSheetId="0">'2023'!$A$2:$F$40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3" l="1"/>
  <c r="C39" i="3"/>
  <c r="E37" i="3"/>
  <c r="E32" i="3"/>
  <c r="E31" i="3"/>
  <c r="E29" i="3"/>
  <c r="E28" i="3"/>
  <c r="E24" i="3"/>
  <c r="E22" i="3"/>
  <c r="E19" i="3"/>
  <c r="E18" i="3"/>
  <c r="E16" i="3"/>
  <c r="E13" i="3"/>
  <c r="E12" i="3"/>
  <c r="E39" i="3" l="1"/>
</calcChain>
</file>

<file path=xl/sharedStrings.xml><?xml version="1.0" encoding="utf-8"?>
<sst xmlns="http://schemas.openxmlformats.org/spreadsheetml/2006/main" count="56" uniqueCount="43">
  <si>
    <t>Charter School Name</t>
  </si>
  <si>
    <t>Dist ID</t>
  </si>
  <si>
    <t>Eligible Annual Lease Amount</t>
  </si>
  <si>
    <t>Grant Amount (prior to proration; min: 30% or 50k)</t>
  </si>
  <si>
    <t>Academy for Science and Design Charter School</t>
  </si>
  <si>
    <t>Compass Classical Academy Charter School</t>
  </si>
  <si>
    <t>Did not apply</t>
  </si>
  <si>
    <t>CSI Charter School</t>
  </si>
  <si>
    <t>Gate City Charter School For the Arts</t>
  </si>
  <si>
    <t xml:space="preserve"> </t>
  </si>
  <si>
    <t>Gathering Waters Charter School</t>
  </si>
  <si>
    <t>Great Bay Charter School</t>
  </si>
  <si>
    <t>Kreiva Academy Public Charter School</t>
  </si>
  <si>
    <t>LEAF Charter School</t>
  </si>
  <si>
    <t>Ledyard Charter School</t>
  </si>
  <si>
    <t>No lease</t>
  </si>
  <si>
    <t>Lionheart Classical Academy</t>
  </si>
  <si>
    <t>Making Community Connections Charter School (Monadnock)</t>
  </si>
  <si>
    <t>MicroSociety Academy Charter School Foundation</t>
  </si>
  <si>
    <t>Mill Falls Charter School</t>
  </si>
  <si>
    <t>Mountain Village Charter School</t>
  </si>
  <si>
    <t>Next Charter School</t>
  </si>
  <si>
    <t>North Country Charter Academy</t>
  </si>
  <si>
    <t>Northeast Woodland Chartered Public School</t>
  </si>
  <si>
    <t>PACE Career Academy Charter School</t>
  </si>
  <si>
    <t>Polaris Charter School</t>
  </si>
  <si>
    <t>Robert Frost Charter School</t>
  </si>
  <si>
    <t>Seacoast Charter School</t>
  </si>
  <si>
    <t>Spark Academy of Advanced Technologies</t>
  </si>
  <si>
    <t>Strong Foundations Charter School</t>
  </si>
  <si>
    <t>Surry Village Charter School</t>
  </si>
  <si>
    <t>The Birches Academy</t>
  </si>
  <si>
    <t>The Founders Academy Charter School</t>
  </si>
  <si>
    <t>Virtual Learning Academy Charter School</t>
  </si>
  <si>
    <t>Windham Academy Public Charter School</t>
  </si>
  <si>
    <t>TOTALS:</t>
  </si>
  <si>
    <r>
      <t>Grant Amount (prorated)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</t>
    </r>
  </si>
  <si>
    <t>1. FY23 - $500,000 appropriation, lease aid payments prorated 77.50%</t>
  </si>
  <si>
    <t xml:space="preserve">
Reason No Lease Aid Was Granted
</t>
  </si>
  <si>
    <t xml:space="preserve">  FY23 Charter School Lease Aid Payments</t>
  </si>
  <si>
    <t xml:space="preserve">(School Year 2022-2023)  </t>
  </si>
  <si>
    <t>Arts Academy of NH</t>
  </si>
  <si>
    <t xml:space="preserve">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</si>
</sst>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" fillId="0" borderId="0" xfId="3"/>
    <xf numFmtId="0" fontId="2" fillId="0" borderId="0" xfId="3" applyFont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1" fillId="0" borderId="0" xfId="3" applyAlignment="1">
      <alignment horizontal="center"/>
    </xf>
    <xf numFmtId="44" fontId="1" fillId="0" borderId="0" xfId="3" applyNumberFormat="1"/>
    <xf numFmtId="44" fontId="0" fillId="0" borderId="0" xfId="3" applyNumberFormat="1" applyFont="1"/>
    <xf numFmtId="0" fontId="10" fillId="0" borderId="0" xfId="3" applyFont="1"/>
    <xf numFmtId="0" fontId="11" fillId="3" borderId="0" xfId="3" applyFont="1" applyFill="1"/>
    <xf numFmtId="44" fontId="11" fillId="3" borderId="0" xfId="2" applyFont="1" applyFill="1" applyAlignment="1"/>
    <xf numFmtId="44" fontId="8" fillId="3" borderId="4" xfId="1" applyFont="1" applyFill="1" applyBorder="1" applyAlignment="1"/>
    <xf numFmtId="164" fontId="8" fillId="3" borderId="3" xfId="1" applyNumberFormat="1" applyFont="1" applyFill="1" applyBorder="1" applyAlignment="1">
      <alignment horizontal="center"/>
    </xf>
    <xf numFmtId="44" fontId="8" fillId="3" borderId="5" xfId="1" applyFont="1" applyFill="1" applyBorder="1" applyAlignment="1"/>
    <xf numFmtId="164" fontId="8" fillId="3" borderId="5" xfId="1" applyNumberFormat="1" applyFont="1" applyFill="1" applyBorder="1" applyAlignment="1">
      <alignment horizontal="center"/>
    </xf>
    <xf numFmtId="44" fontId="5" fillId="2" borderId="2" xfId="2" applyFont="1" applyFill="1" applyBorder="1" applyAlignment="1">
      <alignment horizontal="center" vertical="center" wrapText="1"/>
    </xf>
    <xf numFmtId="44" fontId="5" fillId="2" borderId="1" xfId="2" applyFont="1" applyFill="1" applyBorder="1" applyAlignment="1">
      <alignment horizontal="center" vertical="center" wrapText="1"/>
    </xf>
    <xf numFmtId="44" fontId="6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8" fillId="3" borderId="6" xfId="1" applyFont="1" applyFill="1" applyBorder="1" applyAlignment="1"/>
    <xf numFmtId="164" fontId="8" fillId="3" borderId="6" xfId="1" applyNumberFormat="1" applyFont="1" applyFill="1" applyBorder="1" applyAlignment="1"/>
    <xf numFmtId="0" fontId="3" fillId="0" borderId="0" xfId="0" applyFont="1" applyAlignment="1">
      <alignment horizontal="center" vertical="top" wrapText="1"/>
    </xf>
    <xf numFmtId="0" fontId="8" fillId="3" borderId="6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4">
    <cellStyle name="Currency" xfId="1" builtinId="4"/>
    <cellStyle name="Currency 19" xfId="2" xr:uid="{7B98AAAA-7799-4EB3-BC65-F0BEFF8C04C6}"/>
    <cellStyle name="Normal" xfId="0" builtinId="0"/>
    <cellStyle name="Normal 67" xfId="3" xr:uid="{9BE6EB9F-A74B-4091-B8B9-E3C50EDC31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3298537</xdr:colOff>
      <xdr:row>1</xdr:row>
      <xdr:rowOff>54264</xdr:rowOff>
    </xdr:from>
    <xdr:to>
      <xdr:col>2</xdr:col>
      <xdr:colOff>875014</xdr:colOff>
      <xdr:row>4</xdr:row>
      <xdr:rowOff>144940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93AA68-E016-42C8-952E-9CAFD3264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8537" y="235239"/>
          <a:ext cx="2110377" cy="659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06D3-78BC-4C9D-90C1-A93796FC3892}">
  <sheetPr>
    <pageSetUpPr fitToPage="1"/>
  </sheetPr>
  <dimension ref="A2:F47"/>
  <sheetViews>
    <sheetView tabSelected="1" zoomScaleNormal="100" workbookViewId="0">
      <selection activeCell="M16" sqref="M16"/>
    </sheetView>
  </sheetViews>
  <sheetFormatPr defaultColWidth="9.1796875" defaultRowHeight="14.5" x14ac:dyDescent="0.35"/>
  <cols>
    <col min="1" max="1" width="56.7265625" style="4" bestFit="1" customWidth="1"/>
    <col min="2" max="2" width="8.1796875" style="12" customWidth="1"/>
    <col min="3" max="5" width="15.453125" style="4" customWidth="1"/>
    <col min="6" max="6" width="16.90625" style="12" customWidth="1"/>
    <col min="7" max="16384" width="9.1796875" style="4"/>
  </cols>
  <sheetData>
    <row r="2" spans="1:6" s="1" customFormat="1" ht="15" customHeight="1" x14ac:dyDescent="0.35">
      <c r="A2" s="30" t="s">
        <v>42</v>
      </c>
      <c r="B2" s="30"/>
      <c r="C2" s="30"/>
      <c r="D2" s="30"/>
      <c r="E2" s="30"/>
      <c r="F2" s="30"/>
    </row>
    <row r="3" spans="1:6" s="1" customFormat="1" ht="15" customHeight="1" x14ac:dyDescent="0.35">
      <c r="A3" s="28"/>
      <c r="B3" s="28"/>
      <c r="C3" s="28"/>
      <c r="D3" s="28"/>
      <c r="E3" s="28"/>
      <c r="F3" s="28"/>
    </row>
    <row r="4" spans="1:6" s="1" customFormat="1" ht="15" customHeight="1" x14ac:dyDescent="0.35">
      <c r="A4" s="28"/>
      <c r="B4" s="28"/>
      <c r="C4" s="28"/>
      <c r="D4" s="28"/>
      <c r="E4" s="28"/>
      <c r="F4" s="28"/>
    </row>
    <row r="5" spans="1:6" s="1" customFormat="1" ht="19" customHeight="1" x14ac:dyDescent="0.35">
      <c r="A5" s="28"/>
      <c r="B5" s="28"/>
      <c r="C5" s="28"/>
      <c r="D5" s="28"/>
      <c r="E5" s="28"/>
      <c r="F5" s="28"/>
    </row>
    <row r="6" spans="1:6" s="1" customFormat="1" ht="15.5" x14ac:dyDescent="0.35">
      <c r="A6" s="31" t="s">
        <v>39</v>
      </c>
      <c r="B6" s="31"/>
      <c r="C6" s="31"/>
      <c r="D6" s="31"/>
      <c r="E6" s="31"/>
      <c r="F6" s="31"/>
    </row>
    <row r="7" spans="1:6" s="1" customFormat="1" ht="15.5" x14ac:dyDescent="0.35">
      <c r="A7" s="31" t="s">
        <v>40</v>
      </c>
      <c r="B7" s="31"/>
      <c r="C7" s="31"/>
      <c r="D7" s="31"/>
      <c r="E7" s="31"/>
      <c r="F7" s="31"/>
    </row>
    <row r="8" spans="1:6" s="1" customFormat="1" ht="15.5" x14ac:dyDescent="0.35">
      <c r="B8" s="2"/>
      <c r="C8" s="3"/>
      <c r="D8" s="3"/>
      <c r="E8" s="3"/>
      <c r="F8" s="3"/>
    </row>
    <row r="9" spans="1:6" s="5" customFormat="1" ht="45.5" customHeight="1" x14ac:dyDescent="0.35">
      <c r="A9" s="22" t="s">
        <v>0</v>
      </c>
      <c r="B9" s="22" t="s">
        <v>1</v>
      </c>
      <c r="C9" s="23" t="s">
        <v>2</v>
      </c>
      <c r="D9" s="24" t="s">
        <v>3</v>
      </c>
      <c r="E9" s="25" t="s">
        <v>36</v>
      </c>
      <c r="F9" s="23" t="s">
        <v>38</v>
      </c>
    </row>
    <row r="10" spans="1:6" ht="18" customHeight="1" x14ac:dyDescent="0.35">
      <c r="A10" s="6" t="s">
        <v>4</v>
      </c>
      <c r="B10" s="7">
        <v>725</v>
      </c>
      <c r="C10" s="18">
        <v>551348</v>
      </c>
      <c r="D10" s="18">
        <v>50000</v>
      </c>
      <c r="E10" s="18">
        <v>38751.79</v>
      </c>
      <c r="F10" s="19"/>
    </row>
    <row r="11" spans="1:6" ht="18" customHeight="1" x14ac:dyDescent="0.35">
      <c r="A11" s="8" t="s">
        <v>41</v>
      </c>
      <c r="B11" s="9">
        <v>702</v>
      </c>
      <c r="C11" s="20">
        <v>169461.26</v>
      </c>
      <c r="D11" s="20">
        <v>50000</v>
      </c>
      <c r="E11" s="18">
        <v>38751.79</v>
      </c>
      <c r="F11" s="21"/>
    </row>
    <row r="12" spans="1:6" ht="18" customHeight="1" x14ac:dyDescent="0.35">
      <c r="A12" s="8" t="s">
        <v>5</v>
      </c>
      <c r="B12" s="9">
        <v>743</v>
      </c>
      <c r="C12" s="20">
        <v>0</v>
      </c>
      <c r="D12" s="20">
        <v>0</v>
      </c>
      <c r="E12" s="18">
        <f t="shared" ref="E12:E37" si="0">D12*0.775</f>
        <v>0</v>
      </c>
      <c r="F12" s="21" t="s">
        <v>6</v>
      </c>
    </row>
    <row r="13" spans="1:6" ht="18" customHeight="1" x14ac:dyDescent="0.35">
      <c r="A13" s="8" t="s">
        <v>7</v>
      </c>
      <c r="B13" s="9">
        <v>723</v>
      </c>
      <c r="C13" s="20">
        <v>0</v>
      </c>
      <c r="D13" s="20">
        <v>0</v>
      </c>
      <c r="E13" s="18">
        <f t="shared" si="0"/>
        <v>0</v>
      </c>
      <c r="F13" s="21" t="s">
        <v>6</v>
      </c>
    </row>
    <row r="14" spans="1:6" ht="18" customHeight="1" x14ac:dyDescent="0.35">
      <c r="A14" s="8" t="s">
        <v>8</v>
      </c>
      <c r="B14" s="9">
        <v>742</v>
      </c>
      <c r="C14" s="20">
        <v>162784</v>
      </c>
      <c r="D14" s="20">
        <v>48835.199999999997</v>
      </c>
      <c r="E14" s="18">
        <v>37849.019999999997</v>
      </c>
      <c r="F14" s="21" t="s">
        <v>9</v>
      </c>
    </row>
    <row r="15" spans="1:6" ht="18" customHeight="1" x14ac:dyDescent="0.35">
      <c r="A15" s="8" t="s">
        <v>10</v>
      </c>
      <c r="B15" s="9">
        <v>750</v>
      </c>
      <c r="C15" s="20">
        <v>162840</v>
      </c>
      <c r="D15" s="20">
        <v>48852</v>
      </c>
      <c r="E15" s="18">
        <v>37862.04</v>
      </c>
      <c r="F15" s="21"/>
    </row>
    <row r="16" spans="1:6" ht="18" customHeight="1" x14ac:dyDescent="0.35">
      <c r="A16" s="8" t="s">
        <v>11</v>
      </c>
      <c r="B16" s="9">
        <v>709</v>
      </c>
      <c r="C16" s="20">
        <v>0</v>
      </c>
      <c r="D16" s="18">
        <v>0</v>
      </c>
      <c r="E16" s="18">
        <f t="shared" si="0"/>
        <v>0</v>
      </c>
      <c r="F16" s="21" t="s">
        <v>6</v>
      </c>
    </row>
    <row r="17" spans="1:6" ht="18" customHeight="1" x14ac:dyDescent="0.35">
      <c r="A17" s="8" t="s">
        <v>12</v>
      </c>
      <c r="B17" s="9">
        <v>708</v>
      </c>
      <c r="C17" s="20">
        <v>356892.24</v>
      </c>
      <c r="D17" s="18">
        <v>50000</v>
      </c>
      <c r="E17" s="18">
        <v>38751.79</v>
      </c>
      <c r="F17" s="21"/>
    </row>
    <row r="18" spans="1:6" ht="18" customHeight="1" x14ac:dyDescent="0.35">
      <c r="A18" s="8" t="s">
        <v>13</v>
      </c>
      <c r="B18" s="9">
        <v>706</v>
      </c>
      <c r="C18" s="20">
        <v>0</v>
      </c>
      <c r="D18" s="20">
        <v>0</v>
      </c>
      <c r="E18" s="18">
        <f t="shared" si="0"/>
        <v>0</v>
      </c>
      <c r="F18" s="21" t="s">
        <v>6</v>
      </c>
    </row>
    <row r="19" spans="1:6" ht="18" customHeight="1" x14ac:dyDescent="0.35">
      <c r="A19" s="8" t="s">
        <v>14</v>
      </c>
      <c r="B19" s="9">
        <v>719</v>
      </c>
      <c r="C19" s="20">
        <v>0</v>
      </c>
      <c r="D19" s="18">
        <v>0</v>
      </c>
      <c r="E19" s="18">
        <f t="shared" si="0"/>
        <v>0</v>
      </c>
      <c r="F19" s="21" t="s">
        <v>15</v>
      </c>
    </row>
    <row r="20" spans="1:6" ht="18" customHeight="1" x14ac:dyDescent="0.35">
      <c r="A20" s="8" t="s">
        <v>16</v>
      </c>
      <c r="B20" s="9">
        <v>722</v>
      </c>
      <c r="C20" s="20">
        <v>1238410</v>
      </c>
      <c r="D20" s="20">
        <v>50000</v>
      </c>
      <c r="E20" s="18">
        <v>38751.79</v>
      </c>
      <c r="F20" s="21"/>
    </row>
    <row r="21" spans="1:6" ht="18" customHeight="1" x14ac:dyDescent="0.35">
      <c r="A21" s="8" t="s">
        <v>17</v>
      </c>
      <c r="B21" s="10">
        <v>733</v>
      </c>
      <c r="C21" s="20">
        <v>182213.08000000002</v>
      </c>
      <c r="D21" s="20">
        <v>50000</v>
      </c>
      <c r="E21" s="18">
        <v>38751.79</v>
      </c>
      <c r="F21" s="21"/>
    </row>
    <row r="22" spans="1:6" ht="18" customHeight="1" x14ac:dyDescent="0.35">
      <c r="A22" s="8" t="s">
        <v>18</v>
      </c>
      <c r="B22" s="10">
        <v>744</v>
      </c>
      <c r="C22" s="20">
        <v>0</v>
      </c>
      <c r="D22" s="20">
        <v>0</v>
      </c>
      <c r="E22" s="18">
        <f t="shared" si="0"/>
        <v>0</v>
      </c>
      <c r="F22" s="21" t="s">
        <v>15</v>
      </c>
    </row>
    <row r="23" spans="1:6" ht="18" customHeight="1" x14ac:dyDescent="0.35">
      <c r="A23" s="8" t="s">
        <v>19</v>
      </c>
      <c r="B23" s="9">
        <v>729</v>
      </c>
      <c r="C23" s="20">
        <v>85095.28</v>
      </c>
      <c r="D23" s="20">
        <v>25528.583999999999</v>
      </c>
      <c r="E23" s="18">
        <v>19785.560000000001</v>
      </c>
      <c r="F23" s="21"/>
    </row>
    <row r="24" spans="1:6" ht="18" customHeight="1" x14ac:dyDescent="0.35">
      <c r="A24" s="8" t="s">
        <v>20</v>
      </c>
      <c r="B24" s="9">
        <v>704</v>
      </c>
      <c r="C24" s="20">
        <v>0</v>
      </c>
      <c r="D24" s="20">
        <v>0</v>
      </c>
      <c r="E24" s="18">
        <f t="shared" si="0"/>
        <v>0</v>
      </c>
      <c r="F24" s="21" t="s">
        <v>15</v>
      </c>
    </row>
    <row r="25" spans="1:6" ht="18" customHeight="1" x14ac:dyDescent="0.35">
      <c r="A25" s="8" t="s">
        <v>21</v>
      </c>
      <c r="B25" s="9">
        <v>740</v>
      </c>
      <c r="C25" s="20">
        <v>24576.02</v>
      </c>
      <c r="D25" s="20">
        <v>7372.8059999999996</v>
      </c>
      <c r="E25" s="18">
        <v>5714.18</v>
      </c>
      <c r="F25" s="21"/>
    </row>
    <row r="26" spans="1:6" ht="18" customHeight="1" x14ac:dyDescent="0.35">
      <c r="A26" s="8" t="s">
        <v>22</v>
      </c>
      <c r="B26" s="9">
        <v>703</v>
      </c>
      <c r="C26" s="20">
        <v>47309.2</v>
      </c>
      <c r="D26" s="20">
        <v>14192.76</v>
      </c>
      <c r="E26" s="18">
        <v>10999.9</v>
      </c>
      <c r="F26" s="21"/>
    </row>
    <row r="27" spans="1:6" ht="18" customHeight="1" x14ac:dyDescent="0.35">
      <c r="A27" s="8" t="s">
        <v>23</v>
      </c>
      <c r="B27" s="9">
        <v>716</v>
      </c>
      <c r="C27" s="20">
        <v>61034</v>
      </c>
      <c r="D27" s="20">
        <v>18310.2</v>
      </c>
      <c r="E27" s="18">
        <v>14191.06</v>
      </c>
      <c r="F27" s="21"/>
    </row>
    <row r="28" spans="1:6" ht="18" customHeight="1" x14ac:dyDescent="0.35">
      <c r="A28" s="8" t="s">
        <v>24</v>
      </c>
      <c r="B28" s="9">
        <v>728</v>
      </c>
      <c r="C28" s="20">
        <v>0</v>
      </c>
      <c r="D28" s="18">
        <v>0</v>
      </c>
      <c r="E28" s="18">
        <f t="shared" si="0"/>
        <v>0</v>
      </c>
      <c r="F28" s="21" t="s">
        <v>6</v>
      </c>
    </row>
    <row r="29" spans="1:6" ht="18" customHeight="1" x14ac:dyDescent="0.35">
      <c r="A29" s="8" t="s">
        <v>25</v>
      </c>
      <c r="B29" s="9">
        <v>735</v>
      </c>
      <c r="C29" s="20">
        <v>0</v>
      </c>
      <c r="D29" s="20">
        <v>0</v>
      </c>
      <c r="E29" s="18">
        <f t="shared" si="0"/>
        <v>0</v>
      </c>
      <c r="F29" s="21" t="s">
        <v>15</v>
      </c>
    </row>
    <row r="30" spans="1:6" ht="18" customHeight="1" x14ac:dyDescent="0.35">
      <c r="A30" s="8" t="s">
        <v>26</v>
      </c>
      <c r="B30" s="9">
        <v>737</v>
      </c>
      <c r="C30" s="20">
        <v>45600</v>
      </c>
      <c r="D30" s="20">
        <v>13680</v>
      </c>
      <c r="E30" s="18">
        <v>10602.48</v>
      </c>
      <c r="F30" s="21"/>
    </row>
    <row r="31" spans="1:6" ht="18" customHeight="1" x14ac:dyDescent="0.35">
      <c r="A31" s="8" t="s">
        <v>27</v>
      </c>
      <c r="B31" s="9">
        <v>705</v>
      </c>
      <c r="C31" s="20">
        <v>0</v>
      </c>
      <c r="D31" s="20">
        <v>0</v>
      </c>
      <c r="E31" s="18">
        <f t="shared" si="0"/>
        <v>0</v>
      </c>
      <c r="F31" s="21" t="s">
        <v>15</v>
      </c>
    </row>
    <row r="32" spans="1:6" ht="18" customHeight="1" x14ac:dyDescent="0.35">
      <c r="A32" s="8" t="s">
        <v>28</v>
      </c>
      <c r="B32" s="9">
        <v>714</v>
      </c>
      <c r="C32" s="20">
        <v>0</v>
      </c>
      <c r="D32" s="20">
        <v>0</v>
      </c>
      <c r="E32" s="18">
        <f t="shared" si="0"/>
        <v>0</v>
      </c>
      <c r="F32" s="21" t="s">
        <v>6</v>
      </c>
    </row>
    <row r="33" spans="1:6" ht="18" customHeight="1" x14ac:dyDescent="0.35">
      <c r="A33" s="11" t="s">
        <v>29</v>
      </c>
      <c r="B33" s="9">
        <v>721</v>
      </c>
      <c r="C33" s="20">
        <v>208140</v>
      </c>
      <c r="D33" s="20">
        <v>50000</v>
      </c>
      <c r="E33" s="18">
        <v>38751.79</v>
      </c>
      <c r="F33" s="21"/>
    </row>
    <row r="34" spans="1:6" ht="18" customHeight="1" x14ac:dyDescent="0.35">
      <c r="A34" s="8" t="s">
        <v>30</v>
      </c>
      <c r="B34" s="9">
        <v>717</v>
      </c>
      <c r="C34" s="20">
        <v>61200</v>
      </c>
      <c r="D34" s="20">
        <v>18360</v>
      </c>
      <c r="E34" s="18">
        <v>14229.65</v>
      </c>
      <c r="F34" s="21"/>
    </row>
    <row r="35" spans="1:6" ht="18" customHeight="1" x14ac:dyDescent="0.35">
      <c r="A35" s="8" t="s">
        <v>31</v>
      </c>
      <c r="B35" s="9">
        <v>731</v>
      </c>
      <c r="C35" s="20">
        <v>273085.53999999998</v>
      </c>
      <c r="D35" s="20">
        <v>50000</v>
      </c>
      <c r="E35" s="18">
        <v>38751.79</v>
      </c>
      <c r="F35" s="21"/>
    </row>
    <row r="36" spans="1:6" ht="18" customHeight="1" x14ac:dyDescent="0.35">
      <c r="A36" s="8" t="s">
        <v>32</v>
      </c>
      <c r="B36" s="9">
        <v>741</v>
      </c>
      <c r="C36" s="20">
        <v>168996</v>
      </c>
      <c r="D36" s="18">
        <v>50000</v>
      </c>
      <c r="E36" s="18">
        <v>38751.79</v>
      </c>
      <c r="F36" s="21"/>
    </row>
    <row r="37" spans="1:6" ht="18" customHeight="1" x14ac:dyDescent="0.35">
      <c r="A37" s="8" t="s">
        <v>33</v>
      </c>
      <c r="B37" s="9">
        <v>727</v>
      </c>
      <c r="C37" s="20">
        <v>0</v>
      </c>
      <c r="D37" s="20">
        <v>0</v>
      </c>
      <c r="E37" s="18">
        <f t="shared" si="0"/>
        <v>0</v>
      </c>
      <c r="F37" s="21" t="s">
        <v>15</v>
      </c>
    </row>
    <row r="38" spans="1:6" ht="18" customHeight="1" x14ac:dyDescent="0.35">
      <c r="A38" s="8" t="s">
        <v>34</v>
      </c>
      <c r="B38" s="9">
        <v>712</v>
      </c>
      <c r="C38" s="20">
        <v>416949</v>
      </c>
      <c r="D38" s="20">
        <v>50000</v>
      </c>
      <c r="E38" s="18">
        <v>38751.79</v>
      </c>
      <c r="F38" s="21"/>
    </row>
    <row r="39" spans="1:6" ht="18" customHeight="1" x14ac:dyDescent="0.35">
      <c r="A39" s="29" t="s">
        <v>35</v>
      </c>
      <c r="B39" s="29"/>
      <c r="C39" s="26">
        <f>SUM(C10:C38)</f>
        <v>4215933.62</v>
      </c>
      <c r="D39" s="26">
        <f>SUM(D10:D38)</f>
        <v>645131.55000000005</v>
      </c>
      <c r="E39" s="26">
        <f>SUM(E10:E38)</f>
        <v>499999.99999999994</v>
      </c>
      <c r="F39" s="27" t="s">
        <v>9</v>
      </c>
    </row>
    <row r="40" spans="1:6" ht="16.5" customHeight="1" x14ac:dyDescent="0.35">
      <c r="C40" s="13" t="s">
        <v>9</v>
      </c>
      <c r="E40" s="14" t="s">
        <v>9</v>
      </c>
    </row>
    <row r="41" spans="1:6" x14ac:dyDescent="0.35">
      <c r="A41" s="15" t="s">
        <v>37</v>
      </c>
      <c r="C41" s="16"/>
      <c r="D41" s="17"/>
      <c r="E41" s="17"/>
    </row>
    <row r="42" spans="1:6" x14ac:dyDescent="0.35">
      <c r="B42" s="4"/>
      <c r="C42" s="16"/>
      <c r="D42" s="17"/>
      <c r="E42" s="17"/>
    </row>
    <row r="43" spans="1:6" x14ac:dyDescent="0.35">
      <c r="C43" s="16"/>
      <c r="D43" s="17"/>
      <c r="E43" s="17"/>
    </row>
    <row r="44" spans="1:6" x14ac:dyDescent="0.35">
      <c r="C44" s="16"/>
      <c r="D44" s="17"/>
      <c r="E44" s="17"/>
    </row>
    <row r="45" spans="1:6" x14ac:dyDescent="0.35">
      <c r="C45" s="16"/>
      <c r="D45" s="17"/>
      <c r="E45" s="17"/>
    </row>
    <row r="46" spans="1:6" x14ac:dyDescent="0.35">
      <c r="C46" s="16"/>
      <c r="D46" s="17"/>
      <c r="E46" s="17"/>
    </row>
    <row r="47" spans="1:6" x14ac:dyDescent="0.35">
      <c r="C47" s="16"/>
      <c r="D47" s="17"/>
      <c r="E47" s="17"/>
    </row>
  </sheetData>
  <mergeCells count="4">
    <mergeCell ref="A39:B39"/>
    <mergeCell ref="A2:F2"/>
    <mergeCell ref="A6:F6"/>
    <mergeCell ref="A7:F7"/>
  </mergeCells>
  <pageMargins left="0.6" right="0.45" top="0.5" bottom="0.5" header="0.3" footer="0.3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AACEC-1168-4900-8D66-2A3698ADB08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</vt:lpstr>
      <vt:lpstr>Sheet1</vt:lpstr>
      <vt:lpstr>'2023'!Print_Area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Gorman , Carrie</dc:creator>
  <cp:lastModifiedBy>Gorman , Carrie</cp:lastModifiedBy>
  <cp:lastPrinted>2023-09-12T11:53:28Z</cp:lastPrinted>
  <dcterms:created xsi:type="dcterms:W3CDTF">2023-09-07T15:37:42Z</dcterms:created>
  <dcterms:modified xsi:type="dcterms:W3CDTF">2023-09-12T11:53:35Z</dcterms:modified>
</cp:coreProperties>
</file>